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Прил.9 форма 2" sheetId="3" r:id="rId1"/>
  </sheets>
  <definedNames>
    <definedName name="_xlnm._FilterDatabase" localSheetId="0" hidden="1">'Прил.9 форма 2'!$A$6:$P$115</definedName>
  </definedNames>
  <calcPr calcId="145621"/>
</workbook>
</file>

<file path=xl/calcChain.xml><?xml version="1.0" encoding="utf-8"?>
<calcChain xmlns="http://schemas.openxmlformats.org/spreadsheetml/2006/main">
  <c r="F8" i="3" l="1"/>
  <c r="E8" i="3"/>
  <c r="E179" i="3"/>
  <c r="F179" i="3"/>
  <c r="E134" i="3" l="1"/>
  <c r="J220" i="3" l="1"/>
  <c r="H220" i="3"/>
  <c r="F220" i="3"/>
  <c r="E220" i="3"/>
  <c r="J8" i="3" l="1"/>
  <c r="J7" i="3" s="1"/>
  <c r="H8" i="3"/>
  <c r="H7" i="3" s="1"/>
  <c r="F7" i="3"/>
  <c r="E7" i="3"/>
  <c r="J76" i="3"/>
  <c r="H76" i="3"/>
  <c r="F76" i="3"/>
  <c r="E76" i="3"/>
  <c r="J134" i="3"/>
  <c r="H134" i="3"/>
  <c r="J120" i="3"/>
  <c r="H120" i="3"/>
  <c r="F120" i="3"/>
  <c r="E120" i="3"/>
  <c r="F134" i="3" l="1"/>
</calcChain>
</file>

<file path=xl/sharedStrings.xml><?xml version="1.0" encoding="utf-8"?>
<sst xmlns="http://schemas.openxmlformats.org/spreadsheetml/2006/main" count="1182" uniqueCount="188">
  <si>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</si>
  <si>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</si>
  <si>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</si>
  <si>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</si>
  <si>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</si>
  <si>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</si>
  <si>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</si>
  <si>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</si>
  <si>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</si>
  <si>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</si>
  <si>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</si>
  <si>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</si>
  <si>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</si>
  <si>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</si>
  <si>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</si>
  <si>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</si>
  <si>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</si>
  <si>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3.</t>
  </si>
  <si>
    <t>Объекты капитального строительства (основные стройки):</t>
  </si>
  <si>
    <t>4.</t>
  </si>
  <si>
    <t>Новые объекты:</t>
  </si>
  <si>
    <t>5.</t>
  </si>
  <si>
    <t>Реконструируемые (модернизируемые) объекты:</t>
  </si>
  <si>
    <t>6.</t>
  </si>
  <si>
    <t>Сведения о приобретении оборудования, не входящего в сметы строек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</si>
  <si>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</si>
  <si>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</si>
  <si>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</si>
  <si>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</si>
  <si>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</si>
  <si>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Приложение 9, форма 2</t>
  </si>
  <si>
    <t>ежегодно: информация о плановых показателях - в течение месяца с момента ее утверждения, в случае уточнения плановых показателей в течение 10 дней после утверждения;
информация о фактических показателях - в 10-дневный срок после утверждения финансовой отчетности, но не позднее 1 августа года, следующего за отчетным</t>
  </si>
  <si>
    <t>—</t>
  </si>
  <si>
    <t>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</si>
  <si>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</si>
  <si>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</si>
  <si>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</si>
  <si>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</si>
  <si>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</si>
  <si>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</si>
  <si>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</si>
  <si>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</si>
  <si>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</si>
  <si>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</si>
  <si>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</si>
  <si>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</si>
  <si>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</si>
  <si>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</si>
  <si>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</si>
  <si>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</si>
  <si>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</si>
  <si>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</si>
  <si>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</si>
  <si>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</si>
  <si>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</si>
  <si>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</si>
  <si>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4.6</t>
  </si>
  <si>
    <t>2020</t>
  </si>
  <si>
    <t>спецнадбавка</t>
  </si>
  <si>
    <t>амортизация</t>
  </si>
  <si>
    <t>прибыль</t>
  </si>
  <si>
    <t>160</t>
  </si>
  <si>
    <t>225</t>
  </si>
  <si>
    <t>2.23</t>
  </si>
  <si>
    <t>2.24</t>
  </si>
  <si>
    <t>2.25</t>
  </si>
  <si>
    <t>2.26</t>
  </si>
  <si>
    <t>2.27</t>
  </si>
  <si>
    <t>2021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</si>
  <si>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</si>
  <si>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</si>
  <si>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</si>
  <si>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</si>
  <si>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</si>
  <si>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</si>
  <si>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</si>
  <si>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</si>
  <si>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</si>
  <si>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</si>
  <si>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</si>
  <si>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</si>
  <si>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</si>
  <si>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</si>
  <si>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−</t>
  </si>
  <si>
    <t>32÷315</t>
  </si>
  <si>
    <t>159</t>
  </si>
  <si>
    <t>Реконструкция газопровода высокого давления г. Рязань, соор. 107, инв. №30018</t>
  </si>
  <si>
    <t>2022</t>
  </si>
  <si>
    <t>2.28</t>
  </si>
  <si>
    <t>2023</t>
  </si>
  <si>
    <t>Реконструкция газопровода низкого давления г. Рязань, соор. 213 по Первомайскому проспекту от ул. Маяковского до госпиталя, инв. №30014</t>
  </si>
  <si>
    <t>Реконструкция газопровода среднего давления г. Рязань, Центральный район, соор. 107 по Первомайскому проспекту, инв. №30014</t>
  </si>
  <si>
    <t>Реконструкция газопровода низкого давления, г. Рязань, соор. 213 по ул. Грибоедова от Скоморошинской до Свободы, инв. №30025</t>
  </si>
  <si>
    <t>Реконструкция газопроовода среднего давления г. Рязань, Центральный р-н, соор. 10а по ул. Вознесенской от д. 9 до ГРП 7, инв. №30016</t>
  </si>
  <si>
    <t>Реконструкция газопровода низкого давления, г. Рязань, соор. 213 по ул. Скоморошинской от ул. Грибоедова до ул. Затинной, инв. №30025</t>
  </si>
  <si>
    <t>Реконструкция газопровода низкого давления, г. Рязань, соор. 213 по ул. Грибоедова в р-не ГРП 209, инв. №30016</t>
  </si>
  <si>
    <t>Техническое перевооружение ГРП 90, г. Рязань, ул. Интернациональная, 10г, инв. №42387</t>
  </si>
  <si>
    <t>Техническое перевооружение ГРП 96, г. Рязань, ул. Бирюзова, 29 стр. 4, инв. №42389</t>
  </si>
  <si>
    <t>Техническое перевооружение ГРП 101, г. Рязань, ул. Новоселов, 21 стр.2, инв. №42067</t>
  </si>
  <si>
    <t>Техническое перевооружение ШГРП-77, г.Рязань, ул.Новая, 86а, инв. №42081-1</t>
  </si>
  <si>
    <t>Техническое перевооружение ШГРП-505, г.Рязань, ул.Совхозная, 9, инв. №83420</t>
  </si>
  <si>
    <t>Техническое перевооружение ШГРП-533, г.Рязань, ул.Фрунзе, 5, инв. №83283</t>
  </si>
  <si>
    <t>110</t>
  </si>
  <si>
    <t>63÷250</t>
  </si>
  <si>
    <t>Реконструкция газ-да н/д г. Рязань, соор. 213, инв. №30013 - газ-д по ул. Свободы от ул.Полонского до ул. Подгорной</t>
  </si>
  <si>
    <t>Реконструкция газопровода высокого далвения г. Рязань, р-н Дягилево Военное, соор. 8, инв. №30020</t>
  </si>
  <si>
    <t>плата за тех. присоединение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</si>
  <si>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</si>
  <si>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</si>
  <si>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</si>
  <si>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</si>
  <si>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</si>
  <si>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</si>
  <si>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</si>
  <si>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</si>
  <si>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</si>
  <si>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</si>
  <si>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</si>
  <si>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</si>
  <si>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</si>
  <si>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</si>
  <si>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</si>
  <si>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</si>
  <si>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</si>
  <si>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</si>
  <si>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</si>
  <si>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</si>
  <si>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</si>
  <si>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</si>
  <si>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</si>
  <si>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</si>
  <si>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</si>
  <si>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</si>
  <si>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</si>
  <si>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Реконструкция участка газопровода низкого давления г. Рязань, соор. 217 по ул. Толстого - ул. Чернышевского, инв. №30014</t>
  </si>
  <si>
    <t>Реконструкция участка газопровода низкого давления г. Рязань, соор. 213 по ул. Пожалостина - Чапаева, инв. №30015</t>
  </si>
  <si>
    <t>Реконструкция газопровода среднего давления г. Рязань, Центральный р-н, соор. 61 - участок газопровода по ул. Пожалостина - Чапаева, инв. №30034-19</t>
  </si>
  <si>
    <t>Реконструкция газопровода среднего давления г. Рязань,  ул. Островского, 95, соор. 6, инв. №30038-25</t>
  </si>
  <si>
    <t>Реконструкция газопровода среднего давления г. Рязань,  Полевая ул., соор. 22, инв. №30027</t>
  </si>
  <si>
    <t>Реконструкция участка газопровода низкого давления г. Рязань, соор. 217 в районе д. 10 по ул. Березовой, инв. №30038-20</t>
  </si>
  <si>
    <t>2024</t>
  </si>
  <si>
    <t>160; 225</t>
  </si>
  <si>
    <t>Техническое перевооружение ГРП 277, г. Рязань,Московское шоссе, 45 стр.10, инв. №42052</t>
  </si>
  <si>
    <t>Техническое перевооружение ГРПБ 48, г.Рязань, ул. Белякова, 11, стр. 18, инв. №42015-1</t>
  </si>
  <si>
    <t>Техническое перевооружение ШГРП 118, г.Рязань, ул. Шевченко, 55, инв. №42085-1</t>
  </si>
  <si>
    <t>Техническое перевооружение ШГРП 241, г.Рязань, ул. Западная, соор. 17, инв. №42090</t>
  </si>
  <si>
    <t>Объекты капитального строительства 2023 г. - заявители с установленной платой по техприсоединению</t>
  </si>
  <si>
    <t>Объекты капитального строительства 2023 г. - заявители с утверждённой стандартизированной тарифной ставкой</t>
  </si>
  <si>
    <t>Реконструкция газ-да с/д г. Рязань, Центральный р-н, соор. 108, инв. №30014 - газ-д по ул. Горького от ул. Свободы до дома №59</t>
  </si>
  <si>
    <t>Реконструкция газопровода высокого давления г. Рязань, соор. 107 (от ул. Парковой до ул. Базарной), инв. №30018</t>
  </si>
  <si>
    <t>Реконструкция газопровода низкого давления г. Рязань, соор. 217 по ул. Семашко, инв. №30015</t>
  </si>
  <si>
    <t>Реконструкция газопровода среднего давления г. Рязань, р-н Горроща, 16, соор. 10, инв. №30029</t>
  </si>
  <si>
    <t>Автобус КАВЗ 4238-61</t>
  </si>
  <si>
    <t>Автомобиль КАМАЗ 6520-3026012-53</t>
  </si>
  <si>
    <t>Дооборудование автомобиля специализированная мастерская ЧайкаСервис 3784F4 газобаллонным оборудованием для перевода на компримированный газ</t>
  </si>
  <si>
    <t>Дооборудование автомобиля манипулятор КАМАЗ газобаллонным оборудованием для перевода на компримированный газ</t>
  </si>
  <si>
    <t>Дооборудование автомобиля манипулятор ЧайкаСервис 4784VB газобаллонным оборудованием для перевода на компримированный газ</t>
  </si>
  <si>
    <t>Дооборудование автомобиля аварийная мастерская 477300 газобаллонным оборудованием для перевода на компримированный газ</t>
  </si>
  <si>
    <t>Дооборудование автомобиля аварийной службы МАКАР-287247 газобаллонным оборудованием для перевода на компримированный газ</t>
  </si>
  <si>
    <t>Резьбонарезной станок BREXIT BrexMATIC 4B</t>
  </si>
  <si>
    <r>
      <rPr>
        <b/>
        <sz val="12"/>
        <color theme="1"/>
        <rFont val="Times New Roman"/>
        <family val="1"/>
        <charset val="204"/>
      </rPr>
      <t xml:space="preserve">Информация об инвестиционных программах
</t>
    </r>
    <r>
      <rPr>
        <b/>
        <u/>
        <sz val="12"/>
        <color theme="1"/>
        <rFont val="Times New Roman"/>
        <family val="1"/>
        <charset val="204"/>
      </rPr>
      <t>__________АО "Рязаньгоргаз"__________</t>
    </r>
    <r>
      <rPr>
        <sz val="12"/>
        <color theme="1"/>
        <rFont val="Times New Roman"/>
        <family val="1"/>
        <charset val="204"/>
      </rPr>
      <t xml:space="preserve">
</t>
    </r>
    <r>
      <rPr>
        <vertAlign val="superscript"/>
        <sz val="12"/>
        <color theme="1"/>
        <rFont val="Times New Roman"/>
        <family val="1"/>
        <charset val="204"/>
      </rPr>
      <t>(наименование субъекта естественной монополии)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на 2023 год в сфере транспортировки газа
по газораспределительным сетям (факт)</t>
    </r>
  </si>
  <si>
    <t>Реконструкция газ-да н/д, г. Рязань, соор. 213, инв. №30014 - газ-д по ул. Горького от ул. Свободы до дома №59</t>
  </si>
  <si>
    <t>Реконструкция газопровода среднего давления г. Рязань, ул. Свободы, соор. 83а, инв. №30016 - газ-д по ул. Свободы от ул. Горького до ул. Маяковского</t>
  </si>
  <si>
    <t>Реконструкция газопровода низкого давления г. Рязань, соор. 213, инв. №30016 - газ-д по ул. Свободы от ул. Горького до ул. Маяковского</t>
  </si>
  <si>
    <t>Реконструкция газопровода среднего давления г. Рязань, ул. Свободы, соор. 90а, инв. №30022 - газ-д по ул. Свободы от ул. Маяковского до ул. Яхонтова</t>
  </si>
  <si>
    <t>Реконструкция газопровода низкого давления г. Рязань, соор. 213, инв. №30022 - газ-д по ул. Свободы от ул. Маяковского до ул. Яхонтова</t>
  </si>
  <si>
    <t>Реконструкция газопровода среднего давления г. Рязань, ул. Островского, соор. 113, инв. №30036-7</t>
  </si>
  <si>
    <t>2025</t>
  </si>
  <si>
    <t>Реконструкция газопровода низкого давления г. Рязань, соор. 2013 - вынос из зоны застройки ул. Горького-ул. Свободы, инв. №30015</t>
  </si>
  <si>
    <t>плата по соглашениям о компенсации затрат</t>
  </si>
  <si>
    <t>Выполнение комплекса работ по строительству сетей газораспределения в цеях догазификации г. Рязани</t>
  </si>
  <si>
    <t>Объекты капитального строительства - индивидуальный проект</t>
  </si>
  <si>
    <t>Реконструкция газопровода среднего давления г. Рязань, соор. 108, инв. №30032-37 - вынос из зоны строительства а/д по пр. Шабулина</t>
  </si>
  <si>
    <t>Рек-ция газ-да с/д и н/д г. Рязань, Центральный р-н, соор. 110а;, соор. 213, инв. №30016 - вынос из зоны застройки</t>
  </si>
  <si>
    <t>Реконструкция газ-да н/д г. Рязань, Театральный р-н, соор. 76 - вынос из зоны застройки</t>
  </si>
  <si>
    <t>Комплекс поисково-диагностический "Прогресс" ФК-01</t>
  </si>
  <si>
    <t>Рентгеновский аппарат "Арина-3"</t>
  </si>
  <si>
    <t>Доработка программного обеспечения для внедрения ЕПУ СТМ</t>
  </si>
  <si>
    <t>Лицензии на ЕПУ</t>
  </si>
  <si>
    <t>амортизация будущих лет</t>
  </si>
  <si>
    <t>63</t>
  </si>
  <si>
    <t>2.40</t>
  </si>
  <si>
    <t>2.41</t>
  </si>
  <si>
    <t>2.42</t>
  </si>
  <si>
    <t>2.43</t>
  </si>
  <si>
    <t>2.44</t>
  </si>
  <si>
    <t>2.45</t>
  </si>
  <si>
    <t>2.46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</si>
</sst>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b/>
      <sz val="12"/>
      <color rgb="FF22222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u/>
      <sz val="10"/>
      <color theme="10"/>
      <name val="Arial Cyr"/>
      <charset val="204"/>
    </font>
    <font>
      <sz val="8"/>
      <name val="Arial"/>
      <family val="2"/>
      <charset val="204"/>
    </font>
    <font>
      <u/>
      <sz val="7"/>
      <color theme="10"/>
      <name val="Arial Cyr"/>
      <charset val="204"/>
    </font>
    <font>
      <u/>
      <sz val="7.5"/>
      <color theme="10"/>
      <name val="Arial Cyr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3">
    <xf numFmtId="0" fontId="0" fillId="0" borderId="0"/>
    <xf numFmtId="0" fontId="8" fillId="0" borderId="0"/>
    <xf numFmtId="0" fontId="14" fillId="0" borderId="0"/>
    <xf numFmtId="0" fontId="10" fillId="2" borderId="0">
      <alignment horizontal="left" vertical="center"/>
    </xf>
    <xf numFmtId="49" fontId="11" fillId="3" borderId="2">
      <alignment horizontal="left" vertical="top" wrapText="1"/>
    </xf>
    <xf numFmtId="0" fontId="11" fillId="4" borderId="0">
      <alignment horizontal="left" vertical="center"/>
    </xf>
    <xf numFmtId="0" fontId="10" fillId="5" borderId="0">
      <alignment horizontal="left" vertical="center"/>
    </xf>
    <xf numFmtId="0" fontId="12" fillId="6" borderId="0">
      <alignment horizontal="center" vertical="center"/>
    </xf>
    <xf numFmtId="0" fontId="13" fillId="0" borderId="0">
      <alignment horizontal="center" vertical="center"/>
    </xf>
    <xf numFmtId="164" fontId="8" fillId="0" borderId="0" applyFont="0" applyFill="0" applyBorder="0" applyAlignment="0" applyProtection="0"/>
    <xf numFmtId="0" fontId="16" fillId="0" borderId="0"/>
    <xf numFmtId="165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6" fillId="0" borderId="0"/>
    <xf numFmtId="0" fontId="19" fillId="0" borderId="0"/>
    <xf numFmtId="0" fontId="22" fillId="0" borderId="0">
      <alignment horizontal="left"/>
    </xf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0" fontId="26" fillId="0" borderId="0"/>
    <xf numFmtId="0" fontId="23" fillId="0" borderId="0"/>
    <xf numFmtId="0" fontId="16" fillId="0" borderId="0"/>
    <xf numFmtId="0" fontId="16" fillId="0" borderId="0"/>
    <xf numFmtId="0" fontId="19" fillId="0" borderId="0"/>
    <xf numFmtId="0" fontId="22" fillId="0" borderId="0">
      <alignment horizontal="left"/>
    </xf>
    <xf numFmtId="0" fontId="23" fillId="0" borderId="0"/>
  </cellStyleXfs>
  <cellXfs count="27">
    <xf numFmtId="0" fontId="0" fillId="0" borderId="0" xfId="0"/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4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24" fillId="0" borderId="0" xfId="0" applyNumberFormat="1" applyFont="1" applyFill="1"/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/>
    <xf numFmtId="0" fontId="15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</cellXfs>
  <cellStyles count="103">
    <cellStyle name="ITEM" xfId="3"/>
    <cellStyle name="MAGS_CSECONDBOLD" xfId="4"/>
    <cellStyle name="SECTION" xfId="5"/>
    <cellStyle name="SUBSECTION" xfId="6"/>
    <cellStyle name="SUBTITLES" xfId="7"/>
    <cellStyle name="TOP_LEVEL_TITLE" xfId="8"/>
    <cellStyle name="Гиперссылка 2" xfId="16"/>
    <cellStyle name="Гиперссылка 3" xfId="15"/>
    <cellStyle name="Гиперссылка 4" xfId="18"/>
    <cellStyle name="Гиперссылка 5" xfId="12"/>
    <cellStyle name="Денежный 2" xfId="14"/>
    <cellStyle name="Денежный 3" xfId="9"/>
    <cellStyle name="Обычный" xfId="0" builtinId="0"/>
    <cellStyle name="Обычный 10" xfId="39"/>
    <cellStyle name="Обычный 10 2" xfId="73"/>
    <cellStyle name="Обычный 11" xfId="51"/>
    <cellStyle name="Обычный 11 2" xfId="84"/>
    <cellStyle name="Обычный 12" xfId="1"/>
    <cellStyle name="Обычный 2" xfId="10"/>
    <cellStyle name="Обычный 2 2" xfId="20"/>
    <cellStyle name="Обычный 2 3" xfId="19"/>
    <cellStyle name="Обычный 2 4" xfId="36"/>
    <cellStyle name="Обычный 2 5" xfId="99"/>
    <cellStyle name="Обычный 3" xfId="21"/>
    <cellStyle name="Обычный 3 2" xfId="24"/>
    <cellStyle name="Обычный 3 3" xfId="40"/>
    <cellStyle name="Обычный 3 4" xfId="100"/>
    <cellStyle name="Обычный 3 5" xfId="98"/>
    <cellStyle name="Обычный 4" xfId="22"/>
    <cellStyle name="Обычный 4 2" xfId="101"/>
    <cellStyle name="Обычный 4 3" xfId="97"/>
    <cellStyle name="Обычный 5" xfId="23"/>
    <cellStyle name="Обычный 5 2" xfId="25"/>
    <cellStyle name="Обычный 5 2 2" xfId="27"/>
    <cellStyle name="Обычный 5 2 2 2" xfId="44"/>
    <cellStyle name="Обычный 5 2 2 2 2" xfId="77"/>
    <cellStyle name="Обычный 5 2 2 3" xfId="55"/>
    <cellStyle name="Обычный 5 2 2 3 2" xfId="88"/>
    <cellStyle name="Обычный 5 2 2 4" xfId="66"/>
    <cellStyle name="Обычный 5 2 3" xfId="31"/>
    <cellStyle name="Обычный 5 2 3 2" xfId="47"/>
    <cellStyle name="Обычный 5 2 3 2 2" xfId="80"/>
    <cellStyle name="Обычный 5 2 3 3" xfId="58"/>
    <cellStyle name="Обычный 5 2 3 3 2" xfId="91"/>
    <cellStyle name="Обычный 5 2 3 4" xfId="69"/>
    <cellStyle name="Обычный 5 2 4" xfId="34"/>
    <cellStyle name="Обычный 5 2 4 2" xfId="50"/>
    <cellStyle name="Обычный 5 2 4 2 2" xfId="83"/>
    <cellStyle name="Обычный 5 2 4 3" xfId="61"/>
    <cellStyle name="Обычный 5 2 4 3 2" xfId="94"/>
    <cellStyle name="Обычный 5 2 4 4" xfId="72"/>
    <cellStyle name="Обычный 5 2 5" xfId="42"/>
    <cellStyle name="Обычный 5 2 5 2" xfId="75"/>
    <cellStyle name="Обычный 5 2 6" xfId="53"/>
    <cellStyle name="Обычный 5 2 6 2" xfId="86"/>
    <cellStyle name="Обычный 5 2 7" xfId="64"/>
    <cellStyle name="Обычный 5 3" xfId="26"/>
    <cellStyle name="Обычный 5 3 2" xfId="43"/>
    <cellStyle name="Обычный 5 3 2 2" xfId="76"/>
    <cellStyle name="Обычный 5 3 3" xfId="54"/>
    <cellStyle name="Обычный 5 3 3 2" xfId="87"/>
    <cellStyle name="Обычный 5 3 4" xfId="65"/>
    <cellStyle name="Обычный 5 4" xfId="30"/>
    <cellStyle name="Обычный 5 4 2" xfId="46"/>
    <cellStyle name="Обычный 5 4 2 2" xfId="79"/>
    <cellStyle name="Обычный 5 4 3" xfId="57"/>
    <cellStyle name="Обычный 5 4 3 2" xfId="90"/>
    <cellStyle name="Обычный 5 4 4" xfId="68"/>
    <cellStyle name="Обычный 5 5" xfId="33"/>
    <cellStyle name="Обычный 5 5 2" xfId="49"/>
    <cellStyle name="Обычный 5 5 2 2" xfId="82"/>
    <cellStyle name="Обычный 5 5 3" xfId="60"/>
    <cellStyle name="Обычный 5 5 3 2" xfId="93"/>
    <cellStyle name="Обычный 5 5 4" xfId="71"/>
    <cellStyle name="Обычный 5 6" xfId="41"/>
    <cellStyle name="Обычный 5 6 2" xfId="74"/>
    <cellStyle name="Обычный 5 7" xfId="52"/>
    <cellStyle name="Обычный 5 7 2" xfId="85"/>
    <cellStyle name="Обычный 5 8" xfId="63"/>
    <cellStyle name="Обычный 6" xfId="29"/>
    <cellStyle name="Обычный 7" xfId="28"/>
    <cellStyle name="Обычный 7 2" xfId="45"/>
    <cellStyle name="Обычный 7 2 2" xfId="78"/>
    <cellStyle name="Обычный 7 3" xfId="56"/>
    <cellStyle name="Обычный 7 3 2" xfId="89"/>
    <cellStyle name="Обычный 7 4" xfId="67"/>
    <cellStyle name="Обычный 8" xfId="32"/>
    <cellStyle name="Обычный 8 2" xfId="48"/>
    <cellStyle name="Обычный 8 2 2" xfId="81"/>
    <cellStyle name="Обычный 8 3" xfId="59"/>
    <cellStyle name="Обычный 8 3 2" xfId="92"/>
    <cellStyle name="Обычный 8 4" xfId="70"/>
    <cellStyle name="Обычный 9" xfId="35"/>
    <cellStyle name="Обычный 9 2" xfId="62"/>
    <cellStyle name="Обычный 9 3" xfId="96"/>
    <cellStyle name="Обычный 9 3 2" xfId="102"/>
    <cellStyle name="Процентный 2" xfId="37"/>
    <cellStyle name="Процентный 3" xfId="95"/>
    <cellStyle name="Стиль 1" xfId="2"/>
    <cellStyle name="Финансовый 2" xfId="17"/>
    <cellStyle name="Финансовый 2 2" xfId="38"/>
    <cellStyle name="Финансовый 3" xfId="11"/>
    <cellStyle name="Финансовый 4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4"/>
  <sheetViews>
    <sheetView tabSelected="1" zoomScale="80" zoomScaleNormal="80" workbookViewId="0">
      <pane ySplit="6" topLeftCell="A7" activePane="bottomLeft" state="frozen"/>
      <selection pane="bottomLeft" activeCell="H10" sqref="H10"/>
    </sheetView>
  </sheetViews>
  <sheetFormatPr defaultRowHeight="15.75" x14ac:dyDescent="0.25"/>
  <cols>
    <col min="1" max="1" width="7.42578125" style="3" customWidth="1"/>
    <col min="2" max="2" width="28.28515625" style="3" customWidth="1"/>
    <col min="3" max="6" width="19.5703125" style="3" customWidth="1"/>
    <col min="7" max="7" width="22.5703125" style="3" customWidth="1"/>
    <col min="8" max="10" width="23.42578125" style="3" customWidth="1"/>
    <col min="11" max="11" width="9.140625" style="4" customWidth="1"/>
    <col min="12" max="12" width="11.5703125" style="4" customWidth="1"/>
    <col min="13" max="14" width="13.140625" style="4" bestFit="1" customWidth="1"/>
    <col min="15" max="16" width="9.140625" style="4"/>
    <col min="17" max="16384" width="9.140625" style="3"/>
  </cols>
  <sheetData>
    <row r="1" spans="1:16" x14ac:dyDescent="0.25">
      <c r="J1" s="3" t="s">
        <v>30</v>
      </c>
    </row>
    <row r="2" spans="1:16" ht="91.5" customHeight="1" x14ac:dyDescent="0.25">
      <c r="A2" s="20" t="s">
        <v>160</v>
      </c>
      <c r="B2" s="21"/>
      <c r="C2" s="21"/>
      <c r="D2" s="21"/>
      <c r="E2" s="21"/>
      <c r="F2" s="21"/>
      <c r="G2" s="21"/>
      <c r="H2" s="21"/>
      <c r="I2" s="21"/>
      <c r="J2" s="21"/>
    </row>
    <row r="3" spans="1:16" ht="6.75" customHeight="1" x14ac:dyDescent="0.25"/>
    <row r="4" spans="1:16" ht="41.25" customHeight="1" x14ac:dyDescent="0.25">
      <c r="A4" s="24" t="s">
        <v>0</v>
      </c>
      <c r="B4" s="25" t="s">
        <v>1</v>
      </c>
      <c r="C4" s="25" t="s">
        <v>2</v>
      </c>
      <c r="D4" s="25"/>
      <c r="E4" s="25" t="s">
        <v>3</v>
      </c>
      <c r="F4" s="25"/>
      <c r="G4" s="25"/>
      <c r="H4" s="25" t="s">
        <v>4</v>
      </c>
      <c r="I4" s="25"/>
      <c r="J4" s="25"/>
    </row>
    <row r="5" spans="1:16" ht="47.25" x14ac:dyDescent="0.25">
      <c r="A5" s="24"/>
      <c r="B5" s="25"/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</row>
    <row r="6" spans="1:16" x14ac:dyDescent="0.25">
      <c r="A6" s="18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8">
        <v>9</v>
      </c>
      <c r="J6" s="18">
        <v>10</v>
      </c>
    </row>
    <row r="7" spans="1:16" s="6" customFormat="1" ht="31.5" x14ac:dyDescent="0.25">
      <c r="A7" s="18" t="s">
        <v>13</v>
      </c>
      <c r="B7" s="16" t="s">
        <v>14</v>
      </c>
      <c r="C7" s="17"/>
      <c r="D7" s="17"/>
      <c r="E7" s="17">
        <f>E8</f>
        <v>213523.38999999993</v>
      </c>
      <c r="F7" s="17">
        <f>F8</f>
        <v>155204.57999999996</v>
      </c>
      <c r="G7" s="17"/>
      <c r="H7" s="17">
        <f>H8</f>
        <v>9.2230000000000008</v>
      </c>
      <c r="I7" s="18"/>
      <c r="J7" s="18">
        <f>J8</f>
        <v>10</v>
      </c>
      <c r="K7" s="5"/>
      <c r="L7" s="5"/>
      <c r="M7" s="5"/>
      <c r="N7" s="5"/>
      <c r="O7" s="5"/>
      <c r="P7" s="5"/>
    </row>
    <row r="8" spans="1:16" s="6" customFormat="1" ht="78.75" x14ac:dyDescent="0.25">
      <c r="A8" s="18" t="s">
        <v>15</v>
      </c>
      <c r="B8" s="16" t="s">
        <v>16</v>
      </c>
      <c r="C8" s="18"/>
      <c r="D8" s="18"/>
      <c r="E8" s="17">
        <f>SUM(E9:E75)</f>
        <v>213523.38999999993</v>
      </c>
      <c r="F8" s="17">
        <f>SUM(F9:F75)</f>
        <v>155204.57999999996</v>
      </c>
      <c r="G8" s="17"/>
      <c r="H8" s="17">
        <f>SUM(H15:H75)</f>
        <v>9.2230000000000008</v>
      </c>
      <c r="I8" s="18"/>
      <c r="J8" s="18">
        <f>SUM(J15:J75)</f>
        <v>10</v>
      </c>
      <c r="K8" s="5"/>
      <c r="L8" s="5"/>
      <c r="M8" s="5"/>
      <c r="N8" s="5"/>
      <c r="O8" s="5"/>
      <c r="P8" s="5"/>
    </row>
    <row r="9" spans="1:16" ht="69.75" customHeight="1" x14ac:dyDescent="0.25">
      <c r="A9" s="7" t="s">
        <v>34</v>
      </c>
      <c r="B9" s="15" t="s">
        <v>161</v>
      </c>
      <c r="C9" s="8" t="s">
        <v>57</v>
      </c>
      <c r="D9" s="8" t="s">
        <v>140</v>
      </c>
      <c r="E9" s="26">
        <v>7893.9</v>
      </c>
      <c r="F9" s="26">
        <v>0.33</v>
      </c>
      <c r="G9" s="1" t="s">
        <v>58</v>
      </c>
      <c r="H9" s="1">
        <v>0.41</v>
      </c>
      <c r="I9" s="8" t="s">
        <v>61</v>
      </c>
      <c r="J9" s="9" t="s">
        <v>83</v>
      </c>
    </row>
    <row r="10" spans="1:16" ht="93.75" customHeight="1" x14ac:dyDescent="0.25">
      <c r="A10" s="7" t="s">
        <v>35</v>
      </c>
      <c r="B10" s="15" t="s">
        <v>162</v>
      </c>
      <c r="C10" s="8" t="s">
        <v>89</v>
      </c>
      <c r="D10" s="8" t="s">
        <v>140</v>
      </c>
      <c r="E10" s="26">
        <v>5766.86</v>
      </c>
      <c r="F10" s="26">
        <v>439.26</v>
      </c>
      <c r="G10" s="1" t="s">
        <v>58</v>
      </c>
      <c r="H10" s="1">
        <v>0.36</v>
      </c>
      <c r="I10" s="8" t="s">
        <v>61</v>
      </c>
      <c r="J10" s="9" t="s">
        <v>83</v>
      </c>
    </row>
    <row r="11" spans="1:16" ht="68.25" customHeight="1" x14ac:dyDescent="0.25">
      <c r="A11" s="7" t="s">
        <v>36</v>
      </c>
      <c r="B11" s="15" t="s">
        <v>163</v>
      </c>
      <c r="C11" s="8" t="s">
        <v>89</v>
      </c>
      <c r="D11" s="8" t="s">
        <v>140</v>
      </c>
      <c r="E11" s="26">
        <v>7281.52</v>
      </c>
      <c r="F11" s="26">
        <v>439.26</v>
      </c>
      <c r="G11" s="1" t="s">
        <v>58</v>
      </c>
      <c r="H11" s="1">
        <v>0.41</v>
      </c>
      <c r="I11" s="8" t="s">
        <v>61</v>
      </c>
      <c r="J11" s="9" t="s">
        <v>83</v>
      </c>
    </row>
    <row r="12" spans="1:16" ht="51" customHeight="1" x14ac:dyDescent="0.25">
      <c r="A12" s="7" t="s">
        <v>37</v>
      </c>
      <c r="B12" s="15" t="s">
        <v>164</v>
      </c>
      <c r="C12" s="8" t="s">
        <v>89</v>
      </c>
      <c r="D12" s="8" t="s">
        <v>140</v>
      </c>
      <c r="E12" s="26">
        <v>1999.29</v>
      </c>
      <c r="F12" s="26">
        <v>85.24</v>
      </c>
      <c r="G12" s="1" t="s">
        <v>58</v>
      </c>
      <c r="H12" s="1">
        <v>0.16</v>
      </c>
      <c r="I12" s="8" t="s">
        <v>61</v>
      </c>
      <c r="J12" s="9" t="s">
        <v>83</v>
      </c>
    </row>
    <row r="13" spans="1:16" ht="51" customHeight="1" x14ac:dyDescent="0.25">
      <c r="A13" s="7" t="s">
        <v>38</v>
      </c>
      <c r="B13" s="15" t="s">
        <v>165</v>
      </c>
      <c r="C13" s="8" t="s">
        <v>89</v>
      </c>
      <c r="D13" s="8" t="s">
        <v>140</v>
      </c>
      <c r="E13" s="26">
        <v>2280.4299999999998</v>
      </c>
      <c r="F13" s="26">
        <v>85.24</v>
      </c>
      <c r="G13" s="1" t="s">
        <v>58</v>
      </c>
      <c r="H13" s="1">
        <v>0.17</v>
      </c>
      <c r="I13" s="8" t="s">
        <v>61</v>
      </c>
      <c r="J13" s="9" t="s">
        <v>83</v>
      </c>
    </row>
    <row r="14" spans="1:16" ht="51" customHeight="1" x14ac:dyDescent="0.25">
      <c r="A14" s="7" t="s">
        <v>39</v>
      </c>
      <c r="B14" s="15" t="s">
        <v>166</v>
      </c>
      <c r="C14" s="8" t="s">
        <v>89</v>
      </c>
      <c r="D14" s="8" t="s">
        <v>167</v>
      </c>
      <c r="E14" s="26">
        <v>26519.06</v>
      </c>
      <c r="F14" s="26">
        <v>1504.27</v>
      </c>
      <c r="G14" s="1" t="s">
        <v>58</v>
      </c>
      <c r="H14" s="1">
        <v>1.57</v>
      </c>
      <c r="I14" s="8" t="s">
        <v>62</v>
      </c>
      <c r="J14" s="9" t="s">
        <v>83</v>
      </c>
    </row>
    <row r="15" spans="1:16" ht="51" customHeight="1" x14ac:dyDescent="0.25">
      <c r="A15" s="7" t="s">
        <v>40</v>
      </c>
      <c r="B15" s="15" t="s">
        <v>134</v>
      </c>
      <c r="C15" s="8" t="s">
        <v>89</v>
      </c>
      <c r="D15" s="8" t="s">
        <v>140</v>
      </c>
      <c r="E15" s="26">
        <v>10900.88</v>
      </c>
      <c r="F15" s="26">
        <v>660.6</v>
      </c>
      <c r="G15" s="1" t="s">
        <v>59</v>
      </c>
      <c r="H15" s="1">
        <v>0.7</v>
      </c>
      <c r="I15" s="8" t="s">
        <v>141</v>
      </c>
      <c r="J15" s="9" t="s">
        <v>83</v>
      </c>
    </row>
    <row r="16" spans="1:16" ht="63.75" x14ac:dyDescent="0.25">
      <c r="A16" s="7" t="s">
        <v>41</v>
      </c>
      <c r="B16" s="15" t="s">
        <v>135</v>
      </c>
      <c r="C16" s="8" t="s">
        <v>89</v>
      </c>
      <c r="D16" s="8" t="s">
        <v>140</v>
      </c>
      <c r="E16" s="26">
        <v>6975.4</v>
      </c>
      <c r="F16" s="26">
        <v>412.77</v>
      </c>
      <c r="G16" s="1" t="s">
        <v>59</v>
      </c>
      <c r="H16" s="1">
        <v>0.45</v>
      </c>
      <c r="I16" s="8" t="s">
        <v>61</v>
      </c>
      <c r="J16" s="9" t="s">
        <v>83</v>
      </c>
    </row>
    <row r="17" spans="1:10" ht="76.5" x14ac:dyDescent="0.25">
      <c r="A17" s="7" t="s">
        <v>42</v>
      </c>
      <c r="B17" s="15" t="s">
        <v>136</v>
      </c>
      <c r="C17" s="8" t="s">
        <v>89</v>
      </c>
      <c r="D17" s="8" t="s">
        <v>140</v>
      </c>
      <c r="E17" s="26">
        <v>7906.3</v>
      </c>
      <c r="F17" s="26">
        <v>412.77</v>
      </c>
      <c r="G17" s="1" t="s">
        <v>59</v>
      </c>
      <c r="H17" s="1">
        <v>0.44</v>
      </c>
      <c r="I17" s="8" t="s">
        <v>62</v>
      </c>
      <c r="J17" s="9" t="s">
        <v>83</v>
      </c>
    </row>
    <row r="18" spans="1:10" ht="51" x14ac:dyDescent="0.25">
      <c r="A18" s="7" t="s">
        <v>43</v>
      </c>
      <c r="B18" s="15" t="s">
        <v>137</v>
      </c>
      <c r="C18" s="8" t="s">
        <v>89</v>
      </c>
      <c r="D18" s="8" t="s">
        <v>140</v>
      </c>
      <c r="E18" s="26">
        <v>1066.03</v>
      </c>
      <c r="F18" s="26">
        <v>115.32</v>
      </c>
      <c r="G18" s="1" t="s">
        <v>59</v>
      </c>
      <c r="H18" s="1">
        <v>0.03</v>
      </c>
      <c r="I18" s="8">
        <v>160</v>
      </c>
      <c r="J18" s="9" t="s">
        <v>83</v>
      </c>
    </row>
    <row r="19" spans="1:10" ht="51" x14ac:dyDescent="0.25">
      <c r="A19" s="7" t="s">
        <v>44</v>
      </c>
      <c r="B19" s="15" t="s">
        <v>138</v>
      </c>
      <c r="C19" s="8" t="s">
        <v>89</v>
      </c>
      <c r="D19" s="8" t="s">
        <v>140</v>
      </c>
      <c r="E19" s="26">
        <v>2711.38</v>
      </c>
      <c r="F19" s="26">
        <v>120.72</v>
      </c>
      <c r="G19" s="1" t="s">
        <v>59</v>
      </c>
      <c r="H19" s="1">
        <v>0.17</v>
      </c>
      <c r="I19" s="8">
        <v>160</v>
      </c>
      <c r="J19" s="9" t="s">
        <v>83</v>
      </c>
    </row>
    <row r="20" spans="1:10" ht="51" x14ac:dyDescent="0.25">
      <c r="A20" s="7" t="s">
        <v>45</v>
      </c>
      <c r="B20" s="15" t="s">
        <v>139</v>
      </c>
      <c r="C20" s="8" t="s">
        <v>89</v>
      </c>
      <c r="D20" s="8" t="s">
        <v>140</v>
      </c>
      <c r="E20" s="26">
        <v>2130.83</v>
      </c>
      <c r="F20" s="26">
        <v>117.57</v>
      </c>
      <c r="G20" s="1" t="s">
        <v>59</v>
      </c>
      <c r="H20" s="1">
        <v>0.12</v>
      </c>
      <c r="I20" s="8" t="s">
        <v>102</v>
      </c>
      <c r="J20" s="9" t="s">
        <v>83</v>
      </c>
    </row>
    <row r="21" spans="1:10" ht="63.75" x14ac:dyDescent="0.25">
      <c r="A21" s="7" t="s">
        <v>46</v>
      </c>
      <c r="B21" s="15" t="s">
        <v>93</v>
      </c>
      <c r="C21" s="8" t="s">
        <v>87</v>
      </c>
      <c r="D21" s="8" t="s">
        <v>140</v>
      </c>
      <c r="E21" s="26">
        <v>2348.58</v>
      </c>
      <c r="F21" s="26">
        <v>0.31</v>
      </c>
      <c r="G21" s="1" t="s">
        <v>59</v>
      </c>
      <c r="H21" s="1">
        <v>0.23</v>
      </c>
      <c r="I21" s="8" t="s">
        <v>61</v>
      </c>
      <c r="J21" s="9" t="s">
        <v>83</v>
      </c>
    </row>
    <row r="22" spans="1:10" ht="63.75" x14ac:dyDescent="0.25">
      <c r="A22" s="7" t="s">
        <v>47</v>
      </c>
      <c r="B22" s="15" t="s">
        <v>168</v>
      </c>
      <c r="C22" s="8" t="s">
        <v>89</v>
      </c>
      <c r="D22" s="8" t="s">
        <v>140</v>
      </c>
      <c r="E22" s="26">
        <v>656.89</v>
      </c>
      <c r="F22" s="26">
        <v>138.46</v>
      </c>
      <c r="G22" s="1" t="s">
        <v>169</v>
      </c>
      <c r="H22" s="1">
        <v>4.2999999999999997E-2</v>
      </c>
      <c r="I22" s="8" t="s">
        <v>180</v>
      </c>
      <c r="J22" s="9" t="s">
        <v>83</v>
      </c>
    </row>
    <row r="23" spans="1:10" ht="38.25" x14ac:dyDescent="0.25">
      <c r="A23" s="7" t="s">
        <v>48</v>
      </c>
      <c r="B23" s="15" t="s">
        <v>142</v>
      </c>
      <c r="C23" s="8" t="s">
        <v>89</v>
      </c>
      <c r="D23" s="8" t="s">
        <v>140</v>
      </c>
      <c r="E23" s="26">
        <v>4528.57</v>
      </c>
      <c r="F23" s="26">
        <v>75.72</v>
      </c>
      <c r="G23" s="1" t="s">
        <v>59</v>
      </c>
      <c r="H23" s="1" t="s">
        <v>83</v>
      </c>
      <c r="I23" s="8" t="s">
        <v>83</v>
      </c>
      <c r="J23" s="9">
        <v>1</v>
      </c>
    </row>
    <row r="24" spans="1:10" ht="38.25" x14ac:dyDescent="0.25">
      <c r="A24" s="7" t="s">
        <v>49</v>
      </c>
      <c r="B24" s="15" t="s">
        <v>143</v>
      </c>
      <c r="C24" s="8" t="s">
        <v>89</v>
      </c>
      <c r="D24" s="8" t="s">
        <v>140</v>
      </c>
      <c r="E24" s="26">
        <v>11139.9</v>
      </c>
      <c r="F24" s="26">
        <v>76.94</v>
      </c>
      <c r="G24" s="1" t="s">
        <v>59</v>
      </c>
      <c r="H24" s="1" t="s">
        <v>83</v>
      </c>
      <c r="I24" s="8" t="s">
        <v>83</v>
      </c>
      <c r="J24" s="9">
        <v>1</v>
      </c>
    </row>
    <row r="25" spans="1:10" ht="38.25" x14ac:dyDescent="0.25">
      <c r="A25" s="7" t="s">
        <v>50</v>
      </c>
      <c r="B25" s="15" t="s">
        <v>144</v>
      </c>
      <c r="C25" s="8" t="s">
        <v>89</v>
      </c>
      <c r="D25" s="8" t="s">
        <v>140</v>
      </c>
      <c r="E25" s="26">
        <v>276.81</v>
      </c>
      <c r="F25" s="26">
        <v>52.78</v>
      </c>
      <c r="G25" s="1" t="s">
        <v>59</v>
      </c>
      <c r="H25" s="1" t="s">
        <v>83</v>
      </c>
      <c r="I25" s="8" t="s">
        <v>83</v>
      </c>
      <c r="J25" s="9">
        <v>1</v>
      </c>
    </row>
    <row r="26" spans="1:10" ht="52.5" customHeight="1" x14ac:dyDescent="0.25">
      <c r="A26" s="7" t="s">
        <v>51</v>
      </c>
      <c r="B26" s="15" t="s">
        <v>145</v>
      </c>
      <c r="C26" s="8" t="s">
        <v>89</v>
      </c>
      <c r="D26" s="8" t="s">
        <v>140</v>
      </c>
      <c r="E26" s="26">
        <v>2835.19</v>
      </c>
      <c r="F26" s="26">
        <v>52.78</v>
      </c>
      <c r="G26" s="1" t="s">
        <v>59</v>
      </c>
      <c r="H26" s="1" t="s">
        <v>83</v>
      </c>
      <c r="I26" s="8" t="s">
        <v>83</v>
      </c>
      <c r="J26" s="9">
        <v>1</v>
      </c>
    </row>
    <row r="27" spans="1:10" ht="53.25" customHeight="1" x14ac:dyDescent="0.25">
      <c r="A27" s="7" t="s">
        <v>52</v>
      </c>
      <c r="B27" s="15" t="s">
        <v>170</v>
      </c>
      <c r="C27" s="8" t="s">
        <v>87</v>
      </c>
      <c r="D27" s="8" t="s">
        <v>140</v>
      </c>
      <c r="E27" s="26" t="s">
        <v>83</v>
      </c>
      <c r="F27" s="26">
        <v>15224.24</v>
      </c>
      <c r="G27" s="1" t="s">
        <v>58</v>
      </c>
      <c r="H27" s="1" t="s">
        <v>83</v>
      </c>
      <c r="I27" s="8" t="s">
        <v>84</v>
      </c>
      <c r="J27" s="9" t="s">
        <v>83</v>
      </c>
    </row>
    <row r="28" spans="1:10" ht="51" x14ac:dyDescent="0.25">
      <c r="A28" s="7" t="s">
        <v>53</v>
      </c>
      <c r="B28" s="15" t="s">
        <v>146</v>
      </c>
      <c r="C28" s="8" t="s">
        <v>87</v>
      </c>
      <c r="D28" s="8" t="s">
        <v>140</v>
      </c>
      <c r="E28" s="26" t="s">
        <v>83</v>
      </c>
      <c r="F28" s="26">
        <v>2996.94</v>
      </c>
      <c r="G28" s="1" t="s">
        <v>58</v>
      </c>
      <c r="H28" s="1" t="s">
        <v>83</v>
      </c>
      <c r="I28" s="8" t="s">
        <v>84</v>
      </c>
      <c r="J28" s="8" t="s">
        <v>83</v>
      </c>
    </row>
    <row r="29" spans="1:10" ht="75" customHeight="1" x14ac:dyDescent="0.25">
      <c r="A29" s="7" t="s">
        <v>54</v>
      </c>
      <c r="B29" s="15" t="s">
        <v>147</v>
      </c>
      <c r="C29" s="8" t="s">
        <v>87</v>
      </c>
      <c r="D29" s="8" t="s">
        <v>140</v>
      </c>
      <c r="E29" s="26" t="s">
        <v>83</v>
      </c>
      <c r="F29" s="26">
        <v>39879.39</v>
      </c>
      <c r="G29" s="1" t="s">
        <v>106</v>
      </c>
      <c r="H29" s="1" t="s">
        <v>83</v>
      </c>
      <c r="I29" s="8" t="s">
        <v>84</v>
      </c>
      <c r="J29" s="8" t="s">
        <v>83</v>
      </c>
    </row>
    <row r="30" spans="1:10" ht="38.25" x14ac:dyDescent="0.25">
      <c r="A30" s="7" t="s">
        <v>55</v>
      </c>
      <c r="B30" s="15" t="s">
        <v>171</v>
      </c>
      <c r="C30" s="8" t="s">
        <v>87</v>
      </c>
      <c r="D30" s="8" t="s">
        <v>140</v>
      </c>
      <c r="E30" s="26" t="s">
        <v>83</v>
      </c>
      <c r="F30" s="26">
        <v>1766.31</v>
      </c>
      <c r="G30" s="1" t="s">
        <v>106</v>
      </c>
      <c r="H30" s="1" t="s">
        <v>83</v>
      </c>
      <c r="I30" s="8" t="s">
        <v>84</v>
      </c>
      <c r="J30" s="8" t="s">
        <v>83</v>
      </c>
    </row>
    <row r="31" spans="1:10" ht="52.5" customHeight="1" x14ac:dyDescent="0.25">
      <c r="A31" s="7" t="s">
        <v>63</v>
      </c>
      <c r="B31" s="15" t="s">
        <v>148</v>
      </c>
      <c r="C31" s="8" t="s">
        <v>57</v>
      </c>
      <c r="D31" s="8" t="s">
        <v>89</v>
      </c>
      <c r="E31" s="26">
        <v>6789.7</v>
      </c>
      <c r="F31" s="26">
        <v>6544.97</v>
      </c>
      <c r="G31" s="1" t="s">
        <v>58</v>
      </c>
      <c r="H31" s="1">
        <v>0.46</v>
      </c>
      <c r="I31" s="8" t="s">
        <v>62</v>
      </c>
      <c r="J31" s="8" t="s">
        <v>83</v>
      </c>
    </row>
    <row r="32" spans="1:10" ht="77.25" customHeight="1" x14ac:dyDescent="0.25">
      <c r="A32" s="7" t="s">
        <v>64</v>
      </c>
      <c r="B32" s="15" t="s">
        <v>104</v>
      </c>
      <c r="C32" s="8" t="s">
        <v>57</v>
      </c>
      <c r="D32" s="8" t="s">
        <v>89</v>
      </c>
      <c r="E32" s="26">
        <v>11311.18</v>
      </c>
      <c r="F32" s="26">
        <v>10855.86</v>
      </c>
      <c r="G32" s="1" t="s">
        <v>58</v>
      </c>
      <c r="H32" s="1">
        <v>0.75</v>
      </c>
      <c r="I32" s="8" t="s">
        <v>141</v>
      </c>
      <c r="J32" s="8" t="s">
        <v>83</v>
      </c>
    </row>
    <row r="33" spans="1:10" ht="51" x14ac:dyDescent="0.25">
      <c r="A33" s="7" t="s">
        <v>65</v>
      </c>
      <c r="B33" s="15" t="s">
        <v>105</v>
      </c>
      <c r="C33" s="8" t="s">
        <v>68</v>
      </c>
      <c r="D33" s="8" t="s">
        <v>89</v>
      </c>
      <c r="E33" s="26">
        <v>11292.08</v>
      </c>
      <c r="F33" s="26">
        <v>6.61</v>
      </c>
      <c r="G33" s="1" t="s">
        <v>59</v>
      </c>
      <c r="H33" s="1">
        <v>1.5</v>
      </c>
      <c r="I33" s="8" t="s">
        <v>85</v>
      </c>
      <c r="J33" s="8" t="s">
        <v>83</v>
      </c>
    </row>
    <row r="34" spans="1:10" ht="38.25" x14ac:dyDescent="0.25">
      <c r="A34" s="7" t="s">
        <v>66</v>
      </c>
      <c r="B34" s="15" t="s">
        <v>86</v>
      </c>
      <c r="C34" s="8" t="s">
        <v>68</v>
      </c>
      <c r="D34" s="8" t="s">
        <v>89</v>
      </c>
      <c r="E34" s="26">
        <v>2320.11</v>
      </c>
      <c r="F34" s="26">
        <v>6.41</v>
      </c>
      <c r="G34" s="1" t="s">
        <v>59</v>
      </c>
      <c r="H34" s="1">
        <v>0.3</v>
      </c>
      <c r="I34" s="8" t="s">
        <v>85</v>
      </c>
      <c r="J34" s="8" t="s">
        <v>83</v>
      </c>
    </row>
    <row r="35" spans="1:10" ht="51" x14ac:dyDescent="0.25">
      <c r="A35" s="7" t="s">
        <v>67</v>
      </c>
      <c r="B35" s="15" t="s">
        <v>149</v>
      </c>
      <c r="C35" s="8" t="s">
        <v>87</v>
      </c>
      <c r="D35" s="8" t="s">
        <v>89</v>
      </c>
      <c r="E35" s="26">
        <v>4970.66</v>
      </c>
      <c r="F35" s="26">
        <v>4445.25</v>
      </c>
      <c r="G35" s="1" t="s">
        <v>59</v>
      </c>
      <c r="H35" s="1">
        <v>1.4</v>
      </c>
      <c r="I35" s="8" t="s">
        <v>85</v>
      </c>
      <c r="J35" s="8" t="s">
        <v>83</v>
      </c>
    </row>
    <row r="36" spans="1:10" ht="63.75" x14ac:dyDescent="0.25">
      <c r="A36" s="7" t="s">
        <v>88</v>
      </c>
      <c r="B36" s="15" t="s">
        <v>90</v>
      </c>
      <c r="C36" s="8" t="s">
        <v>87</v>
      </c>
      <c r="D36" s="8" t="s">
        <v>89</v>
      </c>
      <c r="E36" s="26">
        <v>7482.65</v>
      </c>
      <c r="F36" s="26">
        <v>7107.08</v>
      </c>
      <c r="G36" s="1" t="s">
        <v>60</v>
      </c>
      <c r="H36" s="1">
        <v>0.5</v>
      </c>
      <c r="I36" s="8" t="s">
        <v>61</v>
      </c>
      <c r="J36" s="8" t="s">
        <v>83</v>
      </c>
    </row>
    <row r="37" spans="1:10" ht="63.75" x14ac:dyDescent="0.25">
      <c r="A37" s="7" t="s">
        <v>107</v>
      </c>
      <c r="B37" s="15" t="s">
        <v>91</v>
      </c>
      <c r="C37" s="8" t="s">
        <v>87</v>
      </c>
      <c r="D37" s="8" t="s">
        <v>89</v>
      </c>
      <c r="E37" s="26">
        <v>11426.62</v>
      </c>
      <c r="F37" s="26">
        <v>11012</v>
      </c>
      <c r="G37" s="1" t="s">
        <v>59</v>
      </c>
      <c r="H37" s="1">
        <v>0.55000000000000004</v>
      </c>
      <c r="I37" s="8" t="s">
        <v>62</v>
      </c>
      <c r="J37" s="8" t="s">
        <v>83</v>
      </c>
    </row>
    <row r="38" spans="1:10" ht="38.25" x14ac:dyDescent="0.25">
      <c r="A38" s="7" t="s">
        <v>108</v>
      </c>
      <c r="B38" s="10" t="s">
        <v>150</v>
      </c>
      <c r="C38" s="8" t="s">
        <v>87</v>
      </c>
      <c r="D38" s="8" t="s">
        <v>89</v>
      </c>
      <c r="E38" s="26">
        <v>5951.57</v>
      </c>
      <c r="F38" s="26">
        <v>5725.25</v>
      </c>
      <c r="G38" s="1" t="s">
        <v>59</v>
      </c>
      <c r="H38" s="1">
        <v>0.47</v>
      </c>
      <c r="I38" s="8" t="s">
        <v>61</v>
      </c>
      <c r="J38" s="8" t="s">
        <v>83</v>
      </c>
    </row>
    <row r="39" spans="1:10" ht="57.75" customHeight="1" x14ac:dyDescent="0.25">
      <c r="A39" s="7" t="s">
        <v>109</v>
      </c>
      <c r="B39" s="10" t="s">
        <v>151</v>
      </c>
      <c r="C39" s="8" t="s">
        <v>87</v>
      </c>
      <c r="D39" s="8" t="s">
        <v>89</v>
      </c>
      <c r="E39" s="26">
        <v>2220.9299999999998</v>
      </c>
      <c r="F39" s="26">
        <v>2032.57</v>
      </c>
      <c r="G39" s="1" t="s">
        <v>59</v>
      </c>
      <c r="H39" s="1">
        <v>0.22</v>
      </c>
      <c r="I39" s="8" t="s">
        <v>61</v>
      </c>
      <c r="J39" s="8" t="s">
        <v>83</v>
      </c>
    </row>
    <row r="40" spans="1:10" ht="63.75" x14ac:dyDescent="0.25">
      <c r="A40" s="7" t="s">
        <v>110</v>
      </c>
      <c r="B40" s="10" t="s">
        <v>92</v>
      </c>
      <c r="C40" s="8" t="s">
        <v>87</v>
      </c>
      <c r="D40" s="8" t="s">
        <v>89</v>
      </c>
      <c r="E40" s="26">
        <v>4308.45</v>
      </c>
      <c r="F40" s="26">
        <v>4126.5600000000004</v>
      </c>
      <c r="G40" s="1" t="s">
        <v>59</v>
      </c>
      <c r="H40" s="1">
        <v>0.22</v>
      </c>
      <c r="I40" s="8" t="s">
        <v>61</v>
      </c>
      <c r="J40" s="8" t="s">
        <v>83</v>
      </c>
    </row>
    <row r="41" spans="1:10" ht="76.5" x14ac:dyDescent="0.25">
      <c r="A41" s="7" t="s">
        <v>111</v>
      </c>
      <c r="B41" s="10" t="s">
        <v>94</v>
      </c>
      <c r="C41" s="8" t="s">
        <v>87</v>
      </c>
      <c r="D41" s="8" t="s">
        <v>89</v>
      </c>
      <c r="E41" s="26">
        <v>3664.56</v>
      </c>
      <c r="F41" s="26">
        <v>3496.43</v>
      </c>
      <c r="G41" s="1" t="s">
        <v>59</v>
      </c>
      <c r="H41" s="1">
        <v>0.24</v>
      </c>
      <c r="I41" s="8" t="s">
        <v>102</v>
      </c>
      <c r="J41" s="8" t="s">
        <v>83</v>
      </c>
    </row>
    <row r="42" spans="1:10" ht="51" x14ac:dyDescent="0.25">
      <c r="A42" s="7" t="s">
        <v>112</v>
      </c>
      <c r="B42" s="10" t="s">
        <v>95</v>
      </c>
      <c r="C42" s="8" t="s">
        <v>87</v>
      </c>
      <c r="D42" s="8" t="s">
        <v>89</v>
      </c>
      <c r="E42" s="26">
        <v>2061.42</v>
      </c>
      <c r="F42" s="26">
        <v>1886.74</v>
      </c>
      <c r="G42" s="1" t="s">
        <v>59</v>
      </c>
      <c r="H42" s="1">
        <v>0.18</v>
      </c>
      <c r="I42" s="8" t="s">
        <v>103</v>
      </c>
      <c r="J42" s="8" t="s">
        <v>83</v>
      </c>
    </row>
    <row r="43" spans="1:10" ht="63.75" x14ac:dyDescent="0.25">
      <c r="A43" s="7" t="s">
        <v>113</v>
      </c>
      <c r="B43" s="10" t="s">
        <v>172</v>
      </c>
      <c r="C43" s="8" t="s">
        <v>89</v>
      </c>
      <c r="D43" s="8" t="s">
        <v>89</v>
      </c>
      <c r="E43" s="26">
        <v>1313.82</v>
      </c>
      <c r="F43" s="26">
        <v>1313.82</v>
      </c>
      <c r="G43" s="1" t="s">
        <v>169</v>
      </c>
      <c r="H43" s="1">
        <v>0.05</v>
      </c>
      <c r="I43" s="8" t="s">
        <v>61</v>
      </c>
      <c r="J43" s="8" t="s">
        <v>83</v>
      </c>
    </row>
    <row r="44" spans="1:10" ht="66" customHeight="1" x14ac:dyDescent="0.25">
      <c r="A44" s="7" t="s">
        <v>114</v>
      </c>
      <c r="B44" s="10" t="s">
        <v>173</v>
      </c>
      <c r="C44" s="8" t="s">
        <v>89</v>
      </c>
      <c r="D44" s="8" t="s">
        <v>89</v>
      </c>
      <c r="E44" s="26">
        <v>2370.27</v>
      </c>
      <c r="F44" s="26">
        <v>2370.27</v>
      </c>
      <c r="G44" s="1" t="s">
        <v>169</v>
      </c>
      <c r="H44" s="1">
        <v>0.16</v>
      </c>
      <c r="I44" s="8" t="s">
        <v>141</v>
      </c>
      <c r="J44" s="8" t="s">
        <v>83</v>
      </c>
    </row>
    <row r="45" spans="1:10" ht="50.25" customHeight="1" x14ac:dyDescent="0.25">
      <c r="A45" s="7" t="s">
        <v>115</v>
      </c>
      <c r="B45" s="10" t="s">
        <v>174</v>
      </c>
      <c r="C45" s="8" t="s">
        <v>89</v>
      </c>
      <c r="D45" s="8" t="s">
        <v>140</v>
      </c>
      <c r="E45" s="26">
        <v>803.08</v>
      </c>
      <c r="F45" s="26">
        <v>78.25</v>
      </c>
      <c r="G45" s="1" t="s">
        <v>169</v>
      </c>
      <c r="H45" s="1">
        <v>0.04</v>
      </c>
      <c r="I45" s="8" t="s">
        <v>180</v>
      </c>
      <c r="J45" s="8" t="s">
        <v>83</v>
      </c>
    </row>
    <row r="46" spans="1:10" ht="51" x14ac:dyDescent="0.25">
      <c r="A46" s="7" t="s">
        <v>116</v>
      </c>
      <c r="B46" s="10" t="s">
        <v>96</v>
      </c>
      <c r="C46" s="8" t="s">
        <v>87</v>
      </c>
      <c r="D46" s="8" t="s">
        <v>89</v>
      </c>
      <c r="E46" s="26">
        <v>2815.15</v>
      </c>
      <c r="F46" s="26">
        <v>2684.37</v>
      </c>
      <c r="G46" s="1" t="s">
        <v>59</v>
      </c>
      <c r="H46" s="1" t="s">
        <v>83</v>
      </c>
      <c r="I46" s="8" t="s">
        <v>83</v>
      </c>
      <c r="J46" s="9">
        <v>1</v>
      </c>
    </row>
    <row r="47" spans="1:10" ht="38.25" x14ac:dyDescent="0.25">
      <c r="A47" s="7" t="s">
        <v>117</v>
      </c>
      <c r="B47" s="10" t="s">
        <v>97</v>
      </c>
      <c r="C47" s="8" t="s">
        <v>87</v>
      </c>
      <c r="D47" s="8" t="s">
        <v>89</v>
      </c>
      <c r="E47" s="26">
        <v>3144.69</v>
      </c>
      <c r="F47" s="26">
        <v>3013.91</v>
      </c>
      <c r="G47" s="1" t="s">
        <v>59</v>
      </c>
      <c r="H47" s="1" t="s">
        <v>83</v>
      </c>
      <c r="I47" s="8" t="s">
        <v>83</v>
      </c>
      <c r="J47" s="9">
        <v>1</v>
      </c>
    </row>
    <row r="48" spans="1:10" ht="38.25" x14ac:dyDescent="0.25">
      <c r="A48" s="7" t="s">
        <v>181</v>
      </c>
      <c r="B48" s="2" t="s">
        <v>98</v>
      </c>
      <c r="C48" s="8" t="s">
        <v>87</v>
      </c>
      <c r="D48" s="8" t="s">
        <v>89</v>
      </c>
      <c r="E48" s="26">
        <v>3124.8</v>
      </c>
      <c r="F48" s="26">
        <v>3064.05</v>
      </c>
      <c r="G48" s="1" t="s">
        <v>59</v>
      </c>
      <c r="H48" s="1" t="s">
        <v>83</v>
      </c>
      <c r="I48" s="8" t="s">
        <v>83</v>
      </c>
      <c r="J48" s="9">
        <v>1</v>
      </c>
    </row>
    <row r="49" spans="1:10" ht="38.25" x14ac:dyDescent="0.25">
      <c r="A49" s="7" t="s">
        <v>182</v>
      </c>
      <c r="B49" s="2" t="s">
        <v>99</v>
      </c>
      <c r="C49" s="8" t="s">
        <v>87</v>
      </c>
      <c r="D49" s="8" t="s">
        <v>89</v>
      </c>
      <c r="E49" s="26">
        <v>1208.07</v>
      </c>
      <c r="F49" s="26">
        <v>1155.57</v>
      </c>
      <c r="G49" s="1" t="s">
        <v>59</v>
      </c>
      <c r="H49" s="1" t="s">
        <v>83</v>
      </c>
      <c r="I49" s="8" t="s">
        <v>83</v>
      </c>
      <c r="J49" s="9">
        <v>1</v>
      </c>
    </row>
    <row r="50" spans="1:10" ht="38.25" x14ac:dyDescent="0.25">
      <c r="A50" s="7" t="s">
        <v>183</v>
      </c>
      <c r="B50" s="2" t="s">
        <v>100</v>
      </c>
      <c r="C50" s="8" t="s">
        <v>87</v>
      </c>
      <c r="D50" s="8" t="s">
        <v>89</v>
      </c>
      <c r="E50" s="26">
        <v>201.71</v>
      </c>
      <c r="F50" s="26">
        <v>149.21</v>
      </c>
      <c r="G50" s="1" t="s">
        <v>59</v>
      </c>
      <c r="H50" s="1" t="s">
        <v>83</v>
      </c>
      <c r="I50" s="8" t="s">
        <v>83</v>
      </c>
      <c r="J50" s="9">
        <v>1</v>
      </c>
    </row>
    <row r="51" spans="1:10" ht="38.25" x14ac:dyDescent="0.25">
      <c r="A51" s="7" t="s">
        <v>184</v>
      </c>
      <c r="B51" s="2" t="s">
        <v>101</v>
      </c>
      <c r="C51" s="8" t="s">
        <v>87</v>
      </c>
      <c r="D51" s="8" t="s">
        <v>89</v>
      </c>
      <c r="E51" s="26">
        <v>1366.44</v>
      </c>
      <c r="F51" s="26">
        <v>1314.57</v>
      </c>
      <c r="G51" s="1" t="s">
        <v>59</v>
      </c>
      <c r="H51" s="1" t="s">
        <v>83</v>
      </c>
      <c r="I51" s="8" t="s">
        <v>83</v>
      </c>
      <c r="J51" s="9">
        <v>1</v>
      </c>
    </row>
    <row r="52" spans="1:10" x14ac:dyDescent="0.25">
      <c r="A52" s="7" t="s">
        <v>185</v>
      </c>
      <c r="B52" s="2" t="s">
        <v>152</v>
      </c>
      <c r="C52" s="8" t="s">
        <v>89</v>
      </c>
      <c r="D52" s="8" t="s">
        <v>89</v>
      </c>
      <c r="E52" s="26">
        <v>7106.07</v>
      </c>
      <c r="F52" s="26">
        <v>7106.07</v>
      </c>
      <c r="G52" s="1" t="s">
        <v>59</v>
      </c>
      <c r="H52" s="1" t="s">
        <v>83</v>
      </c>
      <c r="I52" s="8" t="s">
        <v>83</v>
      </c>
      <c r="J52" s="9" t="s">
        <v>83</v>
      </c>
    </row>
    <row r="53" spans="1:10" ht="25.5" x14ac:dyDescent="0.25">
      <c r="A53" s="7" t="s">
        <v>186</v>
      </c>
      <c r="B53" s="2" t="s">
        <v>153</v>
      </c>
      <c r="C53" s="8" t="s">
        <v>89</v>
      </c>
      <c r="D53" s="8" t="s">
        <v>89</v>
      </c>
      <c r="E53" s="26">
        <v>6010</v>
      </c>
      <c r="F53" s="26">
        <v>6010</v>
      </c>
      <c r="G53" s="1" t="s">
        <v>59</v>
      </c>
      <c r="H53" s="1" t="s">
        <v>83</v>
      </c>
      <c r="I53" s="8" t="s">
        <v>83</v>
      </c>
      <c r="J53" s="9" t="s">
        <v>83</v>
      </c>
    </row>
    <row r="54" spans="1:10" ht="76.5" x14ac:dyDescent="0.25">
      <c r="A54" s="7" t="s">
        <v>187</v>
      </c>
      <c r="B54" s="2" t="s">
        <v>154</v>
      </c>
      <c r="C54" s="8" t="s">
        <v>89</v>
      </c>
      <c r="D54" s="8" t="s">
        <v>89</v>
      </c>
      <c r="E54" s="26">
        <v>380.05</v>
      </c>
      <c r="F54" s="26">
        <v>380.05</v>
      </c>
      <c r="G54" s="1" t="s">
        <v>59</v>
      </c>
      <c r="H54" s="1" t="s">
        <v>83</v>
      </c>
      <c r="I54" s="8" t="s">
        <v>83</v>
      </c>
      <c r="J54" s="9" t="s">
        <v>83</v>
      </c>
    </row>
    <row r="55" spans="1:10" ht="63.75" x14ac:dyDescent="0.25">
      <c r="A55" s="7" t="s">
        <v>118</v>
      </c>
      <c r="B55" s="2" t="s">
        <v>155</v>
      </c>
      <c r="C55" s="8" t="s">
        <v>89</v>
      </c>
      <c r="D55" s="8" t="s">
        <v>89</v>
      </c>
      <c r="E55" s="26">
        <v>500.35</v>
      </c>
      <c r="F55" s="26">
        <v>500.35</v>
      </c>
      <c r="G55" s="1" t="s">
        <v>59</v>
      </c>
      <c r="H55" s="1" t="s">
        <v>83</v>
      </c>
      <c r="I55" s="8" t="s">
        <v>83</v>
      </c>
      <c r="J55" s="9" t="s">
        <v>83</v>
      </c>
    </row>
    <row r="56" spans="1:10" ht="63.75" x14ac:dyDescent="0.25">
      <c r="A56" s="7" t="s">
        <v>119</v>
      </c>
      <c r="B56" s="2" t="s">
        <v>156</v>
      </c>
      <c r="C56" s="8" t="s">
        <v>89</v>
      </c>
      <c r="D56" s="8" t="s">
        <v>89</v>
      </c>
      <c r="E56" s="26">
        <v>380.05</v>
      </c>
      <c r="F56" s="26">
        <v>380.05</v>
      </c>
      <c r="G56" s="1" t="s">
        <v>59</v>
      </c>
      <c r="H56" s="1" t="s">
        <v>83</v>
      </c>
      <c r="I56" s="8" t="s">
        <v>83</v>
      </c>
      <c r="J56" s="9" t="s">
        <v>83</v>
      </c>
    </row>
    <row r="57" spans="1:10" ht="63.75" x14ac:dyDescent="0.25">
      <c r="A57" s="7" t="s">
        <v>120</v>
      </c>
      <c r="B57" s="2" t="s">
        <v>157</v>
      </c>
      <c r="C57" s="8" t="s">
        <v>89</v>
      </c>
      <c r="D57" s="8" t="s">
        <v>89</v>
      </c>
      <c r="E57" s="26">
        <v>1170.1500000000001</v>
      </c>
      <c r="F57" s="26">
        <v>1170.1500000000001</v>
      </c>
      <c r="G57" s="1" t="s">
        <v>59</v>
      </c>
      <c r="H57" s="1" t="s">
        <v>83</v>
      </c>
      <c r="I57" s="8" t="s">
        <v>83</v>
      </c>
      <c r="J57" s="9" t="s">
        <v>83</v>
      </c>
    </row>
    <row r="58" spans="1:10" ht="63.75" x14ac:dyDescent="0.25">
      <c r="A58" s="7" t="s">
        <v>121</v>
      </c>
      <c r="B58" s="2" t="s">
        <v>158</v>
      </c>
      <c r="C58" s="8" t="s">
        <v>89</v>
      </c>
      <c r="D58" s="8" t="s">
        <v>89</v>
      </c>
      <c r="E58" s="26">
        <v>739.35</v>
      </c>
      <c r="F58" s="26">
        <v>739.35</v>
      </c>
      <c r="G58" s="1" t="s">
        <v>59</v>
      </c>
      <c r="H58" s="1" t="s">
        <v>83</v>
      </c>
      <c r="I58" s="8" t="s">
        <v>83</v>
      </c>
      <c r="J58" s="9" t="s">
        <v>83</v>
      </c>
    </row>
    <row r="59" spans="1:10" ht="25.5" x14ac:dyDescent="0.25">
      <c r="A59" s="7" t="s">
        <v>122</v>
      </c>
      <c r="B59" s="2" t="s">
        <v>159</v>
      </c>
      <c r="C59" s="8" t="s">
        <v>89</v>
      </c>
      <c r="D59" s="8" t="s">
        <v>89</v>
      </c>
      <c r="E59" s="26">
        <v>205.75</v>
      </c>
      <c r="F59" s="26">
        <v>205.75</v>
      </c>
      <c r="G59" s="1" t="s">
        <v>59</v>
      </c>
      <c r="H59" s="1" t="s">
        <v>83</v>
      </c>
      <c r="I59" s="8" t="s">
        <v>83</v>
      </c>
      <c r="J59" s="9" t="s">
        <v>83</v>
      </c>
    </row>
    <row r="60" spans="1:10" ht="38.25" x14ac:dyDescent="0.25">
      <c r="A60" s="7" t="s">
        <v>123</v>
      </c>
      <c r="B60" s="2" t="s">
        <v>175</v>
      </c>
      <c r="C60" s="8" t="s">
        <v>89</v>
      </c>
      <c r="D60" s="8" t="s">
        <v>89</v>
      </c>
      <c r="E60" s="26">
        <v>218.33</v>
      </c>
      <c r="F60" s="26">
        <v>218.33</v>
      </c>
      <c r="G60" s="1" t="s">
        <v>59</v>
      </c>
      <c r="H60" s="1" t="s">
        <v>83</v>
      </c>
      <c r="I60" s="8" t="s">
        <v>83</v>
      </c>
      <c r="J60" s="9" t="s">
        <v>83</v>
      </c>
    </row>
    <row r="61" spans="1:10" ht="25.5" x14ac:dyDescent="0.25">
      <c r="A61" s="7" t="s">
        <v>124</v>
      </c>
      <c r="B61" s="2" t="s">
        <v>176</v>
      </c>
      <c r="C61" s="8" t="s">
        <v>89</v>
      </c>
      <c r="D61" s="8" t="s">
        <v>89</v>
      </c>
      <c r="E61" s="26">
        <v>520.83000000000004</v>
      </c>
      <c r="F61" s="26">
        <v>520.83000000000004</v>
      </c>
      <c r="G61" s="1" t="s">
        <v>59</v>
      </c>
      <c r="H61" s="1" t="s">
        <v>83</v>
      </c>
      <c r="I61" s="8" t="s">
        <v>83</v>
      </c>
      <c r="J61" s="9" t="s">
        <v>83</v>
      </c>
    </row>
    <row r="62" spans="1:10" ht="38.25" x14ac:dyDescent="0.25">
      <c r="A62" s="7" t="s">
        <v>125</v>
      </c>
      <c r="B62" s="2" t="s">
        <v>177</v>
      </c>
      <c r="C62" s="8" t="s">
        <v>89</v>
      </c>
      <c r="D62" s="8" t="s">
        <v>89</v>
      </c>
      <c r="E62" s="26">
        <v>618.92999999999995</v>
      </c>
      <c r="F62" s="26">
        <v>618.92999999999995</v>
      </c>
      <c r="G62" s="1" t="s">
        <v>179</v>
      </c>
      <c r="H62" s="1" t="s">
        <v>83</v>
      </c>
      <c r="I62" s="8" t="s">
        <v>83</v>
      </c>
      <c r="J62" s="9" t="s">
        <v>83</v>
      </c>
    </row>
    <row r="63" spans="1:10" ht="37.5" customHeight="1" x14ac:dyDescent="0.25">
      <c r="A63" s="7" t="s">
        <v>126</v>
      </c>
      <c r="B63" s="2" t="s">
        <v>178</v>
      </c>
      <c r="C63" s="8" t="s">
        <v>89</v>
      </c>
      <c r="D63" s="8" t="s">
        <v>89</v>
      </c>
      <c r="E63" s="26">
        <v>307.75</v>
      </c>
      <c r="F63" s="26">
        <v>307.75</v>
      </c>
      <c r="G63" s="1" t="s">
        <v>179</v>
      </c>
      <c r="H63" s="1" t="s">
        <v>83</v>
      </c>
      <c r="I63" s="8" t="s">
        <v>83</v>
      </c>
      <c r="J63" s="9" t="s">
        <v>83</v>
      </c>
    </row>
    <row r="64" spans="1:10" hidden="1" x14ac:dyDescent="0.25">
      <c r="A64" s="7" t="s">
        <v>122</v>
      </c>
      <c r="B64" s="2"/>
      <c r="C64" s="8"/>
      <c r="D64" s="8"/>
      <c r="E64" s="1"/>
      <c r="F64" s="1"/>
      <c r="G64" s="1"/>
      <c r="H64" s="1"/>
      <c r="I64" s="8"/>
      <c r="J64" s="9"/>
    </row>
    <row r="65" spans="1:16" hidden="1" x14ac:dyDescent="0.25">
      <c r="A65" s="7" t="s">
        <v>123</v>
      </c>
      <c r="B65" s="2"/>
      <c r="C65" s="8"/>
      <c r="D65" s="8"/>
      <c r="E65" s="1"/>
      <c r="F65" s="1"/>
      <c r="G65" s="1"/>
      <c r="H65" s="1"/>
      <c r="I65" s="8"/>
      <c r="J65" s="9"/>
    </row>
    <row r="66" spans="1:16" hidden="1" x14ac:dyDescent="0.25">
      <c r="A66" s="7" t="s">
        <v>124</v>
      </c>
      <c r="B66" s="2"/>
      <c r="C66" s="8"/>
      <c r="D66" s="8"/>
      <c r="E66" s="1"/>
      <c r="F66" s="1"/>
      <c r="G66" s="1"/>
      <c r="H66" s="1"/>
      <c r="I66" s="8"/>
      <c r="J66" s="9"/>
    </row>
    <row r="67" spans="1:16" hidden="1" x14ac:dyDescent="0.25">
      <c r="A67" s="7" t="s">
        <v>125</v>
      </c>
      <c r="B67" s="2"/>
      <c r="C67" s="8"/>
      <c r="D67" s="8"/>
      <c r="E67" s="1"/>
      <c r="F67" s="1"/>
      <c r="G67" s="1"/>
      <c r="H67" s="1"/>
      <c r="I67" s="8"/>
      <c r="J67" s="9"/>
    </row>
    <row r="68" spans="1:16" hidden="1" x14ac:dyDescent="0.25">
      <c r="A68" s="7" t="s">
        <v>126</v>
      </c>
      <c r="B68" s="2"/>
      <c r="C68" s="8"/>
      <c r="D68" s="8"/>
      <c r="E68" s="1"/>
      <c r="F68" s="1"/>
      <c r="G68" s="1"/>
      <c r="H68" s="1"/>
      <c r="I68" s="8"/>
      <c r="J68" s="9"/>
    </row>
    <row r="69" spans="1:16" hidden="1" x14ac:dyDescent="0.25">
      <c r="A69" s="7" t="s">
        <v>127</v>
      </c>
      <c r="B69" s="2"/>
      <c r="C69" s="8"/>
      <c r="D69" s="8"/>
      <c r="E69" s="1"/>
      <c r="F69" s="1"/>
      <c r="G69" s="1"/>
      <c r="H69" s="1"/>
      <c r="I69" s="8"/>
      <c r="J69" s="9"/>
    </row>
    <row r="70" spans="1:16" hidden="1" x14ac:dyDescent="0.25">
      <c r="A70" s="7" t="s">
        <v>128</v>
      </c>
      <c r="B70" s="2"/>
      <c r="C70" s="8"/>
      <c r="D70" s="8"/>
      <c r="E70" s="1"/>
      <c r="F70" s="1"/>
      <c r="G70" s="1"/>
      <c r="H70" s="1"/>
      <c r="I70" s="8"/>
      <c r="J70" s="9"/>
    </row>
    <row r="71" spans="1:16" hidden="1" x14ac:dyDescent="0.25">
      <c r="A71" s="7" t="s">
        <v>129</v>
      </c>
      <c r="B71" s="2"/>
      <c r="C71" s="8"/>
      <c r="D71" s="8"/>
      <c r="E71" s="1"/>
      <c r="F71" s="1"/>
      <c r="G71" s="1"/>
      <c r="H71" s="1"/>
      <c r="I71" s="8"/>
      <c r="J71" s="9"/>
    </row>
    <row r="72" spans="1:16" hidden="1" x14ac:dyDescent="0.25">
      <c r="A72" s="7" t="s">
        <v>130</v>
      </c>
      <c r="B72" s="2"/>
      <c r="C72" s="8"/>
      <c r="D72" s="8"/>
      <c r="E72" s="1"/>
      <c r="F72" s="1"/>
      <c r="G72" s="1"/>
      <c r="H72" s="1"/>
      <c r="I72" s="8"/>
      <c r="J72" s="9"/>
    </row>
    <row r="73" spans="1:16" hidden="1" x14ac:dyDescent="0.25">
      <c r="A73" s="7" t="s">
        <v>131</v>
      </c>
      <c r="B73" s="2"/>
      <c r="C73" s="8"/>
      <c r="D73" s="8"/>
      <c r="E73" s="1"/>
      <c r="F73" s="1"/>
      <c r="G73" s="1"/>
      <c r="H73" s="1"/>
      <c r="I73" s="8"/>
      <c r="J73" s="9"/>
    </row>
    <row r="74" spans="1:16" hidden="1" x14ac:dyDescent="0.25">
      <c r="A74" s="7" t="s">
        <v>132</v>
      </c>
      <c r="B74" s="2"/>
      <c r="C74" s="8"/>
      <c r="D74" s="8"/>
      <c r="E74" s="1"/>
      <c r="F74" s="1"/>
      <c r="G74" s="1"/>
      <c r="H74" s="1"/>
      <c r="I74" s="8"/>
      <c r="J74" s="9"/>
    </row>
    <row r="75" spans="1:16" hidden="1" x14ac:dyDescent="0.25">
      <c r="A75" s="7" t="s">
        <v>133</v>
      </c>
      <c r="B75" s="10"/>
      <c r="C75" s="8"/>
      <c r="D75" s="8"/>
      <c r="E75" s="1"/>
      <c r="F75" s="1"/>
      <c r="G75" s="1"/>
      <c r="H75" s="1"/>
      <c r="I75" s="8"/>
      <c r="J75" s="9"/>
    </row>
    <row r="76" spans="1:16" s="6" customFormat="1" ht="47.25" x14ac:dyDescent="0.25">
      <c r="A76" s="18" t="s">
        <v>17</v>
      </c>
      <c r="B76" s="16" t="s">
        <v>18</v>
      </c>
      <c r="C76" s="18"/>
      <c r="D76" s="18"/>
      <c r="E76" s="17">
        <f>SUM(E77:E119)</f>
        <v>195365.77999999997</v>
      </c>
      <c r="F76" s="17">
        <f>SUM(F77:F119)</f>
        <v>137046.97</v>
      </c>
      <c r="G76" s="17"/>
      <c r="H76" s="17">
        <f>SUM(H77:H119)</f>
        <v>12.303000000000004</v>
      </c>
      <c r="I76" s="18"/>
      <c r="J76" s="18">
        <f>SUM(J77:J119)</f>
        <v>10</v>
      </c>
      <c r="K76" s="5"/>
      <c r="L76" s="5"/>
      <c r="M76" s="5"/>
      <c r="N76" s="5"/>
      <c r="O76" s="5"/>
      <c r="P76" s="5"/>
    </row>
    <row r="77" spans="1:16" ht="69.75" customHeight="1" x14ac:dyDescent="0.25">
      <c r="A77" s="7" t="s">
        <v>34</v>
      </c>
      <c r="B77" s="15" t="s">
        <v>161</v>
      </c>
      <c r="C77" s="8" t="s">
        <v>57</v>
      </c>
      <c r="D77" s="8" t="s">
        <v>140</v>
      </c>
      <c r="E77" s="26">
        <v>7893.9</v>
      </c>
      <c r="F77" s="26">
        <v>0.33</v>
      </c>
      <c r="G77" s="1" t="s">
        <v>58</v>
      </c>
      <c r="H77" s="1">
        <v>0.41</v>
      </c>
      <c r="I77" s="8" t="s">
        <v>61</v>
      </c>
      <c r="J77" s="9" t="s">
        <v>83</v>
      </c>
    </row>
    <row r="78" spans="1:16" ht="93.75" customHeight="1" x14ac:dyDescent="0.25">
      <c r="A78" s="7" t="s">
        <v>35</v>
      </c>
      <c r="B78" s="15" t="s">
        <v>162</v>
      </c>
      <c r="C78" s="8" t="s">
        <v>89</v>
      </c>
      <c r="D78" s="8" t="s">
        <v>140</v>
      </c>
      <c r="E78" s="26">
        <v>5766.86</v>
      </c>
      <c r="F78" s="26">
        <v>439.26</v>
      </c>
      <c r="G78" s="1" t="s">
        <v>58</v>
      </c>
      <c r="H78" s="1">
        <v>0.36</v>
      </c>
      <c r="I78" s="8" t="s">
        <v>61</v>
      </c>
      <c r="J78" s="9" t="s">
        <v>83</v>
      </c>
    </row>
    <row r="79" spans="1:16" ht="68.25" customHeight="1" x14ac:dyDescent="0.25">
      <c r="A79" s="7" t="s">
        <v>36</v>
      </c>
      <c r="B79" s="15" t="s">
        <v>163</v>
      </c>
      <c r="C79" s="8" t="s">
        <v>89</v>
      </c>
      <c r="D79" s="8" t="s">
        <v>140</v>
      </c>
      <c r="E79" s="26">
        <v>7281.52</v>
      </c>
      <c r="F79" s="26">
        <v>439.26</v>
      </c>
      <c r="G79" s="1" t="s">
        <v>58</v>
      </c>
      <c r="H79" s="1">
        <v>0.41</v>
      </c>
      <c r="I79" s="8" t="s">
        <v>61</v>
      </c>
      <c r="J79" s="9" t="s">
        <v>83</v>
      </c>
    </row>
    <row r="80" spans="1:16" ht="51" customHeight="1" x14ac:dyDescent="0.25">
      <c r="A80" s="7" t="s">
        <v>37</v>
      </c>
      <c r="B80" s="15" t="s">
        <v>164</v>
      </c>
      <c r="C80" s="8" t="s">
        <v>89</v>
      </c>
      <c r="D80" s="8" t="s">
        <v>140</v>
      </c>
      <c r="E80" s="26">
        <v>1999.29</v>
      </c>
      <c r="F80" s="26">
        <v>85.24</v>
      </c>
      <c r="G80" s="1" t="s">
        <v>58</v>
      </c>
      <c r="H80" s="1">
        <v>0.16</v>
      </c>
      <c r="I80" s="8" t="s">
        <v>61</v>
      </c>
      <c r="J80" s="9" t="s">
        <v>83</v>
      </c>
    </row>
    <row r="81" spans="1:10" ht="51" customHeight="1" x14ac:dyDescent="0.25">
      <c r="A81" s="7" t="s">
        <v>38</v>
      </c>
      <c r="B81" s="15" t="s">
        <v>165</v>
      </c>
      <c r="C81" s="8" t="s">
        <v>89</v>
      </c>
      <c r="D81" s="8" t="s">
        <v>140</v>
      </c>
      <c r="E81" s="26">
        <v>2280.4299999999998</v>
      </c>
      <c r="F81" s="26">
        <v>85.24</v>
      </c>
      <c r="G81" s="1" t="s">
        <v>58</v>
      </c>
      <c r="H81" s="1">
        <v>0.17</v>
      </c>
      <c r="I81" s="8" t="s">
        <v>61</v>
      </c>
      <c r="J81" s="9" t="s">
        <v>83</v>
      </c>
    </row>
    <row r="82" spans="1:10" ht="51" customHeight="1" x14ac:dyDescent="0.25">
      <c r="A82" s="7" t="s">
        <v>39</v>
      </c>
      <c r="B82" s="15" t="s">
        <v>166</v>
      </c>
      <c r="C82" s="8" t="s">
        <v>89</v>
      </c>
      <c r="D82" s="8" t="s">
        <v>167</v>
      </c>
      <c r="E82" s="26">
        <v>26519.06</v>
      </c>
      <c r="F82" s="26">
        <v>1504.27</v>
      </c>
      <c r="G82" s="1" t="s">
        <v>58</v>
      </c>
      <c r="H82" s="1">
        <v>1.57</v>
      </c>
      <c r="I82" s="8" t="s">
        <v>62</v>
      </c>
      <c r="J82" s="9" t="s">
        <v>83</v>
      </c>
    </row>
    <row r="83" spans="1:10" ht="51" customHeight="1" x14ac:dyDescent="0.25">
      <c r="A83" s="7" t="s">
        <v>40</v>
      </c>
      <c r="B83" s="15" t="s">
        <v>134</v>
      </c>
      <c r="C83" s="8" t="s">
        <v>89</v>
      </c>
      <c r="D83" s="8" t="s">
        <v>140</v>
      </c>
      <c r="E83" s="26">
        <v>10900.88</v>
      </c>
      <c r="F83" s="26">
        <v>660.6</v>
      </c>
      <c r="G83" s="1" t="s">
        <v>59</v>
      </c>
      <c r="H83" s="1">
        <v>0.7</v>
      </c>
      <c r="I83" s="8" t="s">
        <v>141</v>
      </c>
      <c r="J83" s="9" t="s">
        <v>83</v>
      </c>
    </row>
    <row r="84" spans="1:10" ht="63.75" x14ac:dyDescent="0.25">
      <c r="A84" s="7" t="s">
        <v>41</v>
      </c>
      <c r="B84" s="15" t="s">
        <v>135</v>
      </c>
      <c r="C84" s="8" t="s">
        <v>89</v>
      </c>
      <c r="D84" s="8" t="s">
        <v>140</v>
      </c>
      <c r="E84" s="26">
        <v>6975.4</v>
      </c>
      <c r="F84" s="26">
        <v>412.77</v>
      </c>
      <c r="G84" s="1" t="s">
        <v>59</v>
      </c>
      <c r="H84" s="1">
        <v>0.45</v>
      </c>
      <c r="I84" s="8" t="s">
        <v>61</v>
      </c>
      <c r="J84" s="9" t="s">
        <v>83</v>
      </c>
    </row>
    <row r="85" spans="1:10" ht="76.5" x14ac:dyDescent="0.25">
      <c r="A85" s="7" t="s">
        <v>42</v>
      </c>
      <c r="B85" s="15" t="s">
        <v>136</v>
      </c>
      <c r="C85" s="8" t="s">
        <v>89</v>
      </c>
      <c r="D85" s="8" t="s">
        <v>140</v>
      </c>
      <c r="E85" s="26">
        <v>7906.3</v>
      </c>
      <c r="F85" s="26">
        <v>412.77</v>
      </c>
      <c r="G85" s="1" t="s">
        <v>59</v>
      </c>
      <c r="H85" s="1">
        <v>0.44</v>
      </c>
      <c r="I85" s="8" t="s">
        <v>62</v>
      </c>
      <c r="J85" s="9" t="s">
        <v>83</v>
      </c>
    </row>
    <row r="86" spans="1:10" ht="51" x14ac:dyDescent="0.25">
      <c r="A86" s="7" t="s">
        <v>43</v>
      </c>
      <c r="B86" s="15" t="s">
        <v>137</v>
      </c>
      <c r="C86" s="8" t="s">
        <v>89</v>
      </c>
      <c r="D86" s="8" t="s">
        <v>140</v>
      </c>
      <c r="E86" s="26">
        <v>1066.03</v>
      </c>
      <c r="F86" s="26">
        <v>115.32</v>
      </c>
      <c r="G86" s="1" t="s">
        <v>59</v>
      </c>
      <c r="H86" s="1">
        <v>0.03</v>
      </c>
      <c r="I86" s="8">
        <v>160</v>
      </c>
      <c r="J86" s="9" t="s">
        <v>83</v>
      </c>
    </row>
    <row r="87" spans="1:10" ht="51" x14ac:dyDescent="0.25">
      <c r="A87" s="7" t="s">
        <v>44</v>
      </c>
      <c r="B87" s="15" t="s">
        <v>138</v>
      </c>
      <c r="C87" s="8" t="s">
        <v>89</v>
      </c>
      <c r="D87" s="8" t="s">
        <v>140</v>
      </c>
      <c r="E87" s="26">
        <v>2711.38</v>
      </c>
      <c r="F87" s="26">
        <v>120.72</v>
      </c>
      <c r="G87" s="1" t="s">
        <v>59</v>
      </c>
      <c r="H87" s="1">
        <v>0.17</v>
      </c>
      <c r="I87" s="8">
        <v>160</v>
      </c>
      <c r="J87" s="9" t="s">
        <v>83</v>
      </c>
    </row>
    <row r="88" spans="1:10" ht="51" x14ac:dyDescent="0.25">
      <c r="A88" s="7" t="s">
        <v>45</v>
      </c>
      <c r="B88" s="15" t="s">
        <v>139</v>
      </c>
      <c r="C88" s="8" t="s">
        <v>89</v>
      </c>
      <c r="D88" s="8" t="s">
        <v>140</v>
      </c>
      <c r="E88" s="26">
        <v>2130.83</v>
      </c>
      <c r="F88" s="26">
        <v>117.57</v>
      </c>
      <c r="G88" s="1" t="s">
        <v>59</v>
      </c>
      <c r="H88" s="1">
        <v>0.12</v>
      </c>
      <c r="I88" s="8" t="s">
        <v>102</v>
      </c>
      <c r="J88" s="9" t="s">
        <v>83</v>
      </c>
    </row>
    <row r="89" spans="1:10" ht="63.75" x14ac:dyDescent="0.25">
      <c r="A89" s="7" t="s">
        <v>46</v>
      </c>
      <c r="B89" s="15" t="s">
        <v>93</v>
      </c>
      <c r="C89" s="8" t="s">
        <v>87</v>
      </c>
      <c r="D89" s="8" t="s">
        <v>140</v>
      </c>
      <c r="E89" s="26">
        <v>2348.58</v>
      </c>
      <c r="F89" s="26">
        <v>0.31</v>
      </c>
      <c r="G89" s="1" t="s">
        <v>59</v>
      </c>
      <c r="H89" s="1">
        <v>0.23</v>
      </c>
      <c r="I89" s="8" t="s">
        <v>61</v>
      </c>
      <c r="J89" s="9" t="s">
        <v>83</v>
      </c>
    </row>
    <row r="90" spans="1:10" ht="63.75" x14ac:dyDescent="0.25">
      <c r="A90" s="7" t="s">
        <v>47</v>
      </c>
      <c r="B90" s="15" t="s">
        <v>168</v>
      </c>
      <c r="C90" s="8" t="s">
        <v>89</v>
      </c>
      <c r="D90" s="8" t="s">
        <v>140</v>
      </c>
      <c r="E90" s="26">
        <v>656.89</v>
      </c>
      <c r="F90" s="26">
        <v>138.46</v>
      </c>
      <c r="G90" s="1" t="s">
        <v>169</v>
      </c>
      <c r="H90" s="1">
        <v>4.2999999999999997E-2</v>
      </c>
      <c r="I90" s="8" t="s">
        <v>180</v>
      </c>
      <c r="J90" s="9" t="s">
        <v>83</v>
      </c>
    </row>
    <row r="91" spans="1:10" ht="38.25" x14ac:dyDescent="0.25">
      <c r="A91" s="7" t="s">
        <v>48</v>
      </c>
      <c r="B91" s="15" t="s">
        <v>142</v>
      </c>
      <c r="C91" s="8" t="s">
        <v>89</v>
      </c>
      <c r="D91" s="8" t="s">
        <v>140</v>
      </c>
      <c r="E91" s="26">
        <v>4528.57</v>
      </c>
      <c r="F91" s="26">
        <v>75.72</v>
      </c>
      <c r="G91" s="1" t="s">
        <v>59</v>
      </c>
      <c r="H91" s="1" t="s">
        <v>83</v>
      </c>
      <c r="I91" s="8" t="s">
        <v>83</v>
      </c>
      <c r="J91" s="9">
        <v>1</v>
      </c>
    </row>
    <row r="92" spans="1:10" ht="38.25" x14ac:dyDescent="0.25">
      <c r="A92" s="7" t="s">
        <v>49</v>
      </c>
      <c r="B92" s="15" t="s">
        <v>143</v>
      </c>
      <c r="C92" s="8" t="s">
        <v>89</v>
      </c>
      <c r="D92" s="8" t="s">
        <v>140</v>
      </c>
      <c r="E92" s="26">
        <v>11139.9</v>
      </c>
      <c r="F92" s="26">
        <v>76.94</v>
      </c>
      <c r="G92" s="1" t="s">
        <v>59</v>
      </c>
      <c r="H92" s="1" t="s">
        <v>83</v>
      </c>
      <c r="I92" s="8" t="s">
        <v>83</v>
      </c>
      <c r="J92" s="9">
        <v>1</v>
      </c>
    </row>
    <row r="93" spans="1:10" ht="38.25" x14ac:dyDescent="0.25">
      <c r="A93" s="7" t="s">
        <v>50</v>
      </c>
      <c r="B93" s="15" t="s">
        <v>144</v>
      </c>
      <c r="C93" s="8" t="s">
        <v>89</v>
      </c>
      <c r="D93" s="8" t="s">
        <v>140</v>
      </c>
      <c r="E93" s="26">
        <v>276.81</v>
      </c>
      <c r="F93" s="26">
        <v>52.78</v>
      </c>
      <c r="G93" s="1" t="s">
        <v>59</v>
      </c>
      <c r="H93" s="1" t="s">
        <v>83</v>
      </c>
      <c r="I93" s="8" t="s">
        <v>83</v>
      </c>
      <c r="J93" s="9">
        <v>1</v>
      </c>
    </row>
    <row r="94" spans="1:10" ht="52.5" customHeight="1" x14ac:dyDescent="0.25">
      <c r="A94" s="7" t="s">
        <v>51</v>
      </c>
      <c r="B94" s="15" t="s">
        <v>145</v>
      </c>
      <c r="C94" s="8" t="s">
        <v>89</v>
      </c>
      <c r="D94" s="8" t="s">
        <v>140</v>
      </c>
      <c r="E94" s="26">
        <v>2835.19</v>
      </c>
      <c r="F94" s="26">
        <v>52.78</v>
      </c>
      <c r="G94" s="1" t="s">
        <v>59</v>
      </c>
      <c r="H94" s="1" t="s">
        <v>83</v>
      </c>
      <c r="I94" s="8" t="s">
        <v>83</v>
      </c>
      <c r="J94" s="9">
        <v>1</v>
      </c>
    </row>
    <row r="95" spans="1:10" ht="53.25" customHeight="1" x14ac:dyDescent="0.25">
      <c r="A95" s="7" t="s">
        <v>52</v>
      </c>
      <c r="B95" s="15" t="s">
        <v>170</v>
      </c>
      <c r="C95" s="8" t="s">
        <v>87</v>
      </c>
      <c r="D95" s="8" t="s">
        <v>140</v>
      </c>
      <c r="E95" s="26" t="s">
        <v>83</v>
      </c>
      <c r="F95" s="26">
        <v>15224.24</v>
      </c>
      <c r="G95" s="1" t="s">
        <v>58</v>
      </c>
      <c r="H95" s="1" t="s">
        <v>83</v>
      </c>
      <c r="I95" s="8" t="s">
        <v>84</v>
      </c>
      <c r="J95" s="9" t="s">
        <v>83</v>
      </c>
    </row>
    <row r="96" spans="1:10" ht="51" x14ac:dyDescent="0.25">
      <c r="A96" s="7" t="s">
        <v>53</v>
      </c>
      <c r="B96" s="15" t="s">
        <v>146</v>
      </c>
      <c r="C96" s="8" t="s">
        <v>87</v>
      </c>
      <c r="D96" s="8" t="s">
        <v>140</v>
      </c>
      <c r="E96" s="26" t="s">
        <v>83</v>
      </c>
      <c r="F96" s="26">
        <v>2996.94</v>
      </c>
      <c r="G96" s="1" t="s">
        <v>58</v>
      </c>
      <c r="H96" s="1" t="s">
        <v>83</v>
      </c>
      <c r="I96" s="8" t="s">
        <v>84</v>
      </c>
      <c r="J96" s="8" t="s">
        <v>83</v>
      </c>
    </row>
    <row r="97" spans="1:10" ht="75" customHeight="1" x14ac:dyDescent="0.25">
      <c r="A97" s="7" t="s">
        <v>54</v>
      </c>
      <c r="B97" s="15" t="s">
        <v>147</v>
      </c>
      <c r="C97" s="8" t="s">
        <v>87</v>
      </c>
      <c r="D97" s="8" t="s">
        <v>140</v>
      </c>
      <c r="E97" s="26" t="s">
        <v>83</v>
      </c>
      <c r="F97" s="26">
        <v>39879.39</v>
      </c>
      <c r="G97" s="1" t="s">
        <v>106</v>
      </c>
      <c r="H97" s="1" t="s">
        <v>83</v>
      </c>
      <c r="I97" s="8" t="s">
        <v>84</v>
      </c>
      <c r="J97" s="8" t="s">
        <v>83</v>
      </c>
    </row>
    <row r="98" spans="1:10" ht="38.25" x14ac:dyDescent="0.25">
      <c r="A98" s="7" t="s">
        <v>55</v>
      </c>
      <c r="B98" s="15" t="s">
        <v>171</v>
      </c>
      <c r="C98" s="8" t="s">
        <v>87</v>
      </c>
      <c r="D98" s="8" t="s">
        <v>140</v>
      </c>
      <c r="E98" s="26" t="s">
        <v>83</v>
      </c>
      <c r="F98" s="26">
        <v>1766.31</v>
      </c>
      <c r="G98" s="1" t="s">
        <v>106</v>
      </c>
      <c r="H98" s="1" t="s">
        <v>83</v>
      </c>
      <c r="I98" s="8" t="s">
        <v>84</v>
      </c>
      <c r="J98" s="8" t="s">
        <v>83</v>
      </c>
    </row>
    <row r="99" spans="1:10" ht="52.5" customHeight="1" x14ac:dyDescent="0.25">
      <c r="A99" s="7" t="s">
        <v>63</v>
      </c>
      <c r="B99" s="15" t="s">
        <v>148</v>
      </c>
      <c r="C99" s="8" t="s">
        <v>57</v>
      </c>
      <c r="D99" s="8" t="s">
        <v>89</v>
      </c>
      <c r="E99" s="26">
        <v>6789.7</v>
      </c>
      <c r="F99" s="26">
        <v>6544.97</v>
      </c>
      <c r="G99" s="1" t="s">
        <v>58</v>
      </c>
      <c r="H99" s="1">
        <v>0.46</v>
      </c>
      <c r="I99" s="8" t="s">
        <v>62</v>
      </c>
      <c r="J99" s="8" t="s">
        <v>83</v>
      </c>
    </row>
    <row r="100" spans="1:10" ht="77.25" customHeight="1" x14ac:dyDescent="0.25">
      <c r="A100" s="7" t="s">
        <v>64</v>
      </c>
      <c r="B100" s="15" t="s">
        <v>104</v>
      </c>
      <c r="C100" s="8" t="s">
        <v>57</v>
      </c>
      <c r="D100" s="8" t="s">
        <v>89</v>
      </c>
      <c r="E100" s="26">
        <v>11311.18</v>
      </c>
      <c r="F100" s="26">
        <v>10855.86</v>
      </c>
      <c r="G100" s="1" t="s">
        <v>58</v>
      </c>
      <c r="H100" s="1">
        <v>0.75</v>
      </c>
      <c r="I100" s="8" t="s">
        <v>141</v>
      </c>
      <c r="J100" s="8" t="s">
        <v>83</v>
      </c>
    </row>
    <row r="101" spans="1:10" ht="51" x14ac:dyDescent="0.25">
      <c r="A101" s="7" t="s">
        <v>65</v>
      </c>
      <c r="B101" s="15" t="s">
        <v>105</v>
      </c>
      <c r="C101" s="8" t="s">
        <v>68</v>
      </c>
      <c r="D101" s="8" t="s">
        <v>89</v>
      </c>
      <c r="E101" s="26">
        <v>11292.08</v>
      </c>
      <c r="F101" s="26">
        <v>6.61</v>
      </c>
      <c r="G101" s="1" t="s">
        <v>59</v>
      </c>
      <c r="H101" s="1">
        <v>1.5</v>
      </c>
      <c r="I101" s="8" t="s">
        <v>85</v>
      </c>
      <c r="J101" s="8" t="s">
        <v>83</v>
      </c>
    </row>
    <row r="102" spans="1:10" ht="38.25" x14ac:dyDescent="0.25">
      <c r="A102" s="7" t="s">
        <v>66</v>
      </c>
      <c r="B102" s="15" t="s">
        <v>86</v>
      </c>
      <c r="C102" s="8" t="s">
        <v>68</v>
      </c>
      <c r="D102" s="8" t="s">
        <v>89</v>
      </c>
      <c r="E102" s="26">
        <v>2320.11</v>
      </c>
      <c r="F102" s="26">
        <v>6.41</v>
      </c>
      <c r="G102" s="1" t="s">
        <v>59</v>
      </c>
      <c r="H102" s="1">
        <v>0.3</v>
      </c>
      <c r="I102" s="8" t="s">
        <v>85</v>
      </c>
      <c r="J102" s="8" t="s">
        <v>83</v>
      </c>
    </row>
    <row r="103" spans="1:10" ht="51" x14ac:dyDescent="0.25">
      <c r="A103" s="7" t="s">
        <v>67</v>
      </c>
      <c r="B103" s="15" t="s">
        <v>149</v>
      </c>
      <c r="C103" s="8" t="s">
        <v>87</v>
      </c>
      <c r="D103" s="8" t="s">
        <v>89</v>
      </c>
      <c r="E103" s="26">
        <v>4970.66</v>
      </c>
      <c r="F103" s="26">
        <v>4445.25</v>
      </c>
      <c r="G103" s="1" t="s">
        <v>59</v>
      </c>
      <c r="H103" s="1">
        <v>1.4</v>
      </c>
      <c r="I103" s="8" t="s">
        <v>85</v>
      </c>
      <c r="J103" s="8" t="s">
        <v>83</v>
      </c>
    </row>
    <row r="104" spans="1:10" ht="63.75" x14ac:dyDescent="0.25">
      <c r="A104" s="7" t="s">
        <v>88</v>
      </c>
      <c r="B104" s="15" t="s">
        <v>90</v>
      </c>
      <c r="C104" s="8" t="s">
        <v>87</v>
      </c>
      <c r="D104" s="8" t="s">
        <v>89</v>
      </c>
      <c r="E104" s="26">
        <v>7482.65</v>
      </c>
      <c r="F104" s="26">
        <v>7107.08</v>
      </c>
      <c r="G104" s="1" t="s">
        <v>60</v>
      </c>
      <c r="H104" s="1">
        <v>0.5</v>
      </c>
      <c r="I104" s="8" t="s">
        <v>61</v>
      </c>
      <c r="J104" s="8" t="s">
        <v>83</v>
      </c>
    </row>
    <row r="105" spans="1:10" ht="63.75" x14ac:dyDescent="0.25">
      <c r="A105" s="7" t="s">
        <v>107</v>
      </c>
      <c r="B105" s="15" t="s">
        <v>91</v>
      </c>
      <c r="C105" s="8" t="s">
        <v>87</v>
      </c>
      <c r="D105" s="8" t="s">
        <v>89</v>
      </c>
      <c r="E105" s="26">
        <v>11426.62</v>
      </c>
      <c r="F105" s="26">
        <v>11012</v>
      </c>
      <c r="G105" s="1" t="s">
        <v>59</v>
      </c>
      <c r="H105" s="1">
        <v>0.55000000000000004</v>
      </c>
      <c r="I105" s="8" t="s">
        <v>62</v>
      </c>
      <c r="J105" s="8" t="s">
        <v>83</v>
      </c>
    </row>
    <row r="106" spans="1:10" ht="38.25" x14ac:dyDescent="0.25">
      <c r="A106" s="7" t="s">
        <v>108</v>
      </c>
      <c r="B106" s="10" t="s">
        <v>150</v>
      </c>
      <c r="C106" s="8" t="s">
        <v>87</v>
      </c>
      <c r="D106" s="8" t="s">
        <v>89</v>
      </c>
      <c r="E106" s="26">
        <v>5951.57</v>
      </c>
      <c r="F106" s="26">
        <v>5725.25</v>
      </c>
      <c r="G106" s="1" t="s">
        <v>59</v>
      </c>
      <c r="H106" s="1">
        <v>0.47</v>
      </c>
      <c r="I106" s="8" t="s">
        <v>61</v>
      </c>
      <c r="J106" s="8" t="s">
        <v>83</v>
      </c>
    </row>
    <row r="107" spans="1:10" ht="57.75" customHeight="1" x14ac:dyDescent="0.25">
      <c r="A107" s="7" t="s">
        <v>109</v>
      </c>
      <c r="B107" s="10" t="s">
        <v>151</v>
      </c>
      <c r="C107" s="8" t="s">
        <v>87</v>
      </c>
      <c r="D107" s="8" t="s">
        <v>89</v>
      </c>
      <c r="E107" s="26">
        <v>2220.9299999999998</v>
      </c>
      <c r="F107" s="26">
        <v>2032.57</v>
      </c>
      <c r="G107" s="1" t="s">
        <v>59</v>
      </c>
      <c r="H107" s="1">
        <v>0.22</v>
      </c>
      <c r="I107" s="8" t="s">
        <v>61</v>
      </c>
      <c r="J107" s="8" t="s">
        <v>83</v>
      </c>
    </row>
    <row r="108" spans="1:10" ht="63.75" x14ac:dyDescent="0.25">
      <c r="A108" s="7" t="s">
        <v>110</v>
      </c>
      <c r="B108" s="10" t="s">
        <v>92</v>
      </c>
      <c r="C108" s="8" t="s">
        <v>87</v>
      </c>
      <c r="D108" s="8" t="s">
        <v>89</v>
      </c>
      <c r="E108" s="26">
        <v>4308.45</v>
      </c>
      <c r="F108" s="26">
        <v>4126.5600000000004</v>
      </c>
      <c r="G108" s="1" t="s">
        <v>59</v>
      </c>
      <c r="H108" s="1">
        <v>0.22</v>
      </c>
      <c r="I108" s="8" t="s">
        <v>61</v>
      </c>
      <c r="J108" s="8" t="s">
        <v>83</v>
      </c>
    </row>
    <row r="109" spans="1:10" ht="76.5" x14ac:dyDescent="0.25">
      <c r="A109" s="7" t="s">
        <v>111</v>
      </c>
      <c r="B109" s="10" t="s">
        <v>94</v>
      </c>
      <c r="C109" s="8" t="s">
        <v>87</v>
      </c>
      <c r="D109" s="8" t="s">
        <v>89</v>
      </c>
      <c r="E109" s="26">
        <v>3664.56</v>
      </c>
      <c r="F109" s="26">
        <v>3496.43</v>
      </c>
      <c r="G109" s="1" t="s">
        <v>59</v>
      </c>
      <c r="H109" s="1">
        <v>0.24</v>
      </c>
      <c r="I109" s="8" t="s">
        <v>102</v>
      </c>
      <c r="J109" s="8" t="s">
        <v>83</v>
      </c>
    </row>
    <row r="110" spans="1:10" ht="51" x14ac:dyDescent="0.25">
      <c r="A110" s="7" t="s">
        <v>112</v>
      </c>
      <c r="B110" s="10" t="s">
        <v>95</v>
      </c>
      <c r="C110" s="8" t="s">
        <v>87</v>
      </c>
      <c r="D110" s="8" t="s">
        <v>89</v>
      </c>
      <c r="E110" s="26">
        <v>2061.42</v>
      </c>
      <c r="F110" s="26">
        <v>1886.74</v>
      </c>
      <c r="G110" s="1" t="s">
        <v>59</v>
      </c>
      <c r="H110" s="1">
        <v>0.18</v>
      </c>
      <c r="I110" s="8" t="s">
        <v>103</v>
      </c>
      <c r="J110" s="8" t="s">
        <v>83</v>
      </c>
    </row>
    <row r="111" spans="1:10" ht="63.75" x14ac:dyDescent="0.25">
      <c r="A111" s="7" t="s">
        <v>113</v>
      </c>
      <c r="B111" s="10" t="s">
        <v>172</v>
      </c>
      <c r="C111" s="8" t="s">
        <v>89</v>
      </c>
      <c r="D111" s="8" t="s">
        <v>89</v>
      </c>
      <c r="E111" s="26">
        <v>1313.82</v>
      </c>
      <c r="F111" s="26">
        <v>1313.82</v>
      </c>
      <c r="G111" s="1" t="s">
        <v>169</v>
      </c>
      <c r="H111" s="1">
        <v>0.05</v>
      </c>
      <c r="I111" s="8" t="s">
        <v>61</v>
      </c>
      <c r="J111" s="8" t="s">
        <v>83</v>
      </c>
    </row>
    <row r="112" spans="1:10" ht="66" customHeight="1" x14ac:dyDescent="0.25">
      <c r="A112" s="7" t="s">
        <v>114</v>
      </c>
      <c r="B112" s="10" t="s">
        <v>173</v>
      </c>
      <c r="C112" s="8" t="s">
        <v>89</v>
      </c>
      <c r="D112" s="8" t="s">
        <v>89</v>
      </c>
      <c r="E112" s="26">
        <v>2370.27</v>
      </c>
      <c r="F112" s="26">
        <v>2370.27</v>
      </c>
      <c r="G112" s="1" t="s">
        <v>169</v>
      </c>
      <c r="H112" s="1">
        <v>0.16</v>
      </c>
      <c r="I112" s="8" t="s">
        <v>141</v>
      </c>
      <c r="J112" s="8" t="s">
        <v>83</v>
      </c>
    </row>
    <row r="113" spans="1:16" ht="50.25" customHeight="1" x14ac:dyDescent="0.25">
      <c r="A113" s="7" t="s">
        <v>115</v>
      </c>
      <c r="B113" s="10" t="s">
        <v>174</v>
      </c>
      <c r="C113" s="8" t="s">
        <v>89</v>
      </c>
      <c r="D113" s="8" t="s">
        <v>140</v>
      </c>
      <c r="E113" s="26">
        <v>803.08</v>
      </c>
      <c r="F113" s="26">
        <v>78.25</v>
      </c>
      <c r="G113" s="1" t="s">
        <v>169</v>
      </c>
      <c r="H113" s="1">
        <v>0.04</v>
      </c>
      <c r="I113" s="8" t="s">
        <v>180</v>
      </c>
      <c r="J113" s="8" t="s">
        <v>83</v>
      </c>
    </row>
    <row r="114" spans="1:16" ht="51" x14ac:dyDescent="0.25">
      <c r="A114" s="7" t="s">
        <v>116</v>
      </c>
      <c r="B114" s="10" t="s">
        <v>96</v>
      </c>
      <c r="C114" s="8" t="s">
        <v>87</v>
      </c>
      <c r="D114" s="8" t="s">
        <v>89</v>
      </c>
      <c r="E114" s="26">
        <v>2815.15</v>
      </c>
      <c r="F114" s="26">
        <v>2684.37</v>
      </c>
      <c r="G114" s="1" t="s">
        <v>59</v>
      </c>
      <c r="H114" s="1" t="s">
        <v>83</v>
      </c>
      <c r="I114" s="8" t="s">
        <v>83</v>
      </c>
      <c r="J114" s="9">
        <v>1</v>
      </c>
    </row>
    <row r="115" spans="1:16" ht="38.25" x14ac:dyDescent="0.25">
      <c r="A115" s="7" t="s">
        <v>117</v>
      </c>
      <c r="B115" s="10" t="s">
        <v>97</v>
      </c>
      <c r="C115" s="8" t="s">
        <v>87</v>
      </c>
      <c r="D115" s="8" t="s">
        <v>89</v>
      </c>
      <c r="E115" s="26">
        <v>3144.69</v>
      </c>
      <c r="F115" s="26">
        <v>3013.91</v>
      </c>
      <c r="G115" s="1" t="s">
        <v>59</v>
      </c>
      <c r="H115" s="1" t="s">
        <v>83</v>
      </c>
      <c r="I115" s="8" t="s">
        <v>83</v>
      </c>
      <c r="J115" s="9">
        <v>1</v>
      </c>
    </row>
    <row r="116" spans="1:16" ht="38.25" x14ac:dyDescent="0.25">
      <c r="A116" s="7" t="s">
        <v>181</v>
      </c>
      <c r="B116" s="2" t="s">
        <v>98</v>
      </c>
      <c r="C116" s="8" t="s">
        <v>87</v>
      </c>
      <c r="D116" s="8" t="s">
        <v>89</v>
      </c>
      <c r="E116" s="26">
        <v>3124.8</v>
      </c>
      <c r="F116" s="26">
        <v>3064.05</v>
      </c>
      <c r="G116" s="1" t="s">
        <v>59</v>
      </c>
      <c r="H116" s="1" t="s">
        <v>83</v>
      </c>
      <c r="I116" s="8" t="s">
        <v>83</v>
      </c>
      <c r="J116" s="9">
        <v>1</v>
      </c>
    </row>
    <row r="117" spans="1:16" ht="38.25" x14ac:dyDescent="0.25">
      <c r="A117" s="7" t="s">
        <v>182</v>
      </c>
      <c r="B117" s="2" t="s">
        <v>99</v>
      </c>
      <c r="C117" s="8" t="s">
        <v>87</v>
      </c>
      <c r="D117" s="8" t="s">
        <v>89</v>
      </c>
      <c r="E117" s="26">
        <v>1208.07</v>
      </c>
      <c r="F117" s="26">
        <v>1155.57</v>
      </c>
      <c r="G117" s="1" t="s">
        <v>59</v>
      </c>
      <c r="H117" s="1" t="s">
        <v>83</v>
      </c>
      <c r="I117" s="8" t="s">
        <v>83</v>
      </c>
      <c r="J117" s="9">
        <v>1</v>
      </c>
    </row>
    <row r="118" spans="1:16" ht="38.25" x14ac:dyDescent="0.25">
      <c r="A118" s="7" t="s">
        <v>183</v>
      </c>
      <c r="B118" s="2" t="s">
        <v>100</v>
      </c>
      <c r="C118" s="8" t="s">
        <v>87</v>
      </c>
      <c r="D118" s="8" t="s">
        <v>89</v>
      </c>
      <c r="E118" s="26">
        <v>201.71</v>
      </c>
      <c r="F118" s="26">
        <v>149.21</v>
      </c>
      <c r="G118" s="1" t="s">
        <v>59</v>
      </c>
      <c r="H118" s="1" t="s">
        <v>83</v>
      </c>
      <c r="I118" s="8" t="s">
        <v>83</v>
      </c>
      <c r="J118" s="9">
        <v>1</v>
      </c>
    </row>
    <row r="119" spans="1:16" ht="38.25" x14ac:dyDescent="0.25">
      <c r="A119" s="7" t="s">
        <v>184</v>
      </c>
      <c r="B119" s="2" t="s">
        <v>101</v>
      </c>
      <c r="C119" s="8" t="s">
        <v>87</v>
      </c>
      <c r="D119" s="8" t="s">
        <v>89</v>
      </c>
      <c r="E119" s="26">
        <v>1366.44</v>
      </c>
      <c r="F119" s="26">
        <v>1314.57</v>
      </c>
      <c r="G119" s="1" t="s">
        <v>59</v>
      </c>
      <c r="H119" s="1" t="s">
        <v>83</v>
      </c>
      <c r="I119" s="8" t="s">
        <v>83</v>
      </c>
      <c r="J119" s="9">
        <v>1</v>
      </c>
    </row>
    <row r="120" spans="1:16" s="6" customFormat="1" x14ac:dyDescent="0.25">
      <c r="A120" s="18" t="s">
        <v>19</v>
      </c>
      <c r="B120" s="16" t="s">
        <v>20</v>
      </c>
      <c r="C120" s="18"/>
      <c r="D120" s="18"/>
      <c r="E120" s="17">
        <f>SUM(E121:E133)</f>
        <v>0</v>
      </c>
      <c r="F120" s="17">
        <f>SUM(F121:F133)</f>
        <v>59866.879999999997</v>
      </c>
      <c r="G120" s="17"/>
      <c r="H120" s="17">
        <f>SUM(H121:H133)</f>
        <v>0</v>
      </c>
      <c r="I120" s="18"/>
      <c r="J120" s="18">
        <f>SUM(J121:J133)</f>
        <v>0</v>
      </c>
      <c r="K120" s="5"/>
      <c r="L120" s="5"/>
      <c r="M120" s="5"/>
      <c r="N120" s="5"/>
      <c r="O120" s="5"/>
      <c r="P120" s="5"/>
    </row>
    <row r="121" spans="1:16" ht="53.25" customHeight="1" x14ac:dyDescent="0.25">
      <c r="A121" s="7" t="s">
        <v>52</v>
      </c>
      <c r="B121" s="15" t="s">
        <v>170</v>
      </c>
      <c r="C121" s="8" t="s">
        <v>87</v>
      </c>
      <c r="D121" s="8" t="s">
        <v>140</v>
      </c>
      <c r="E121" s="26" t="s">
        <v>83</v>
      </c>
      <c r="F121" s="26">
        <v>15224.24</v>
      </c>
      <c r="G121" s="1" t="s">
        <v>58</v>
      </c>
      <c r="H121" s="1" t="s">
        <v>83</v>
      </c>
      <c r="I121" s="8" t="s">
        <v>84</v>
      </c>
      <c r="J121" s="9" t="s">
        <v>83</v>
      </c>
    </row>
    <row r="122" spans="1:16" ht="51" x14ac:dyDescent="0.25">
      <c r="A122" s="7" t="s">
        <v>53</v>
      </c>
      <c r="B122" s="15" t="s">
        <v>146</v>
      </c>
      <c r="C122" s="8" t="s">
        <v>87</v>
      </c>
      <c r="D122" s="8" t="s">
        <v>140</v>
      </c>
      <c r="E122" s="26" t="s">
        <v>83</v>
      </c>
      <c r="F122" s="26">
        <v>2996.94</v>
      </c>
      <c r="G122" s="1" t="s">
        <v>58</v>
      </c>
      <c r="H122" s="1" t="s">
        <v>83</v>
      </c>
      <c r="I122" s="8" t="s">
        <v>84</v>
      </c>
      <c r="J122" s="8" t="s">
        <v>83</v>
      </c>
    </row>
    <row r="123" spans="1:16" ht="75" customHeight="1" x14ac:dyDescent="0.25">
      <c r="A123" s="7" t="s">
        <v>54</v>
      </c>
      <c r="B123" s="15" t="s">
        <v>147</v>
      </c>
      <c r="C123" s="8" t="s">
        <v>87</v>
      </c>
      <c r="D123" s="8" t="s">
        <v>140</v>
      </c>
      <c r="E123" s="26" t="s">
        <v>83</v>
      </c>
      <c r="F123" s="26">
        <v>39879.39</v>
      </c>
      <c r="G123" s="1" t="s">
        <v>106</v>
      </c>
      <c r="H123" s="1" t="s">
        <v>83</v>
      </c>
      <c r="I123" s="8" t="s">
        <v>84</v>
      </c>
      <c r="J123" s="8" t="s">
        <v>83</v>
      </c>
    </row>
    <row r="124" spans="1:16" ht="52.5" customHeight="1" x14ac:dyDescent="0.25">
      <c r="A124" s="7" t="s">
        <v>55</v>
      </c>
      <c r="B124" s="15" t="s">
        <v>171</v>
      </c>
      <c r="C124" s="8" t="s">
        <v>87</v>
      </c>
      <c r="D124" s="8" t="s">
        <v>140</v>
      </c>
      <c r="E124" s="26" t="s">
        <v>83</v>
      </c>
      <c r="F124" s="26">
        <v>1766.31</v>
      </c>
      <c r="G124" s="1" t="s">
        <v>106</v>
      </c>
      <c r="H124" s="1" t="s">
        <v>83</v>
      </c>
      <c r="I124" s="8" t="s">
        <v>84</v>
      </c>
      <c r="J124" s="8" t="s">
        <v>83</v>
      </c>
    </row>
    <row r="125" spans="1:16" hidden="1" x14ac:dyDescent="0.25">
      <c r="A125" s="7" t="s">
        <v>56</v>
      </c>
      <c r="B125" s="15"/>
      <c r="C125" s="8"/>
      <c r="D125" s="8"/>
      <c r="E125" s="1"/>
      <c r="F125" s="1"/>
      <c r="G125" s="1"/>
      <c r="H125" s="1"/>
      <c r="I125" s="8"/>
      <c r="J125" s="9"/>
    </row>
    <row r="126" spans="1:16" hidden="1" x14ac:dyDescent="0.25">
      <c r="A126" s="7"/>
      <c r="B126" s="15"/>
      <c r="C126" s="8"/>
      <c r="D126" s="8"/>
      <c r="E126" s="1"/>
      <c r="F126" s="1"/>
      <c r="G126" s="1"/>
      <c r="H126" s="1"/>
      <c r="I126" s="8"/>
      <c r="J126" s="9"/>
    </row>
    <row r="127" spans="1:16" hidden="1" x14ac:dyDescent="0.25">
      <c r="A127" s="7"/>
      <c r="B127" s="15"/>
      <c r="C127" s="8"/>
      <c r="D127" s="8"/>
      <c r="E127" s="1"/>
      <c r="F127" s="1"/>
      <c r="G127" s="1"/>
      <c r="H127" s="1"/>
      <c r="I127" s="8"/>
      <c r="J127" s="9"/>
    </row>
    <row r="128" spans="1:16" hidden="1" x14ac:dyDescent="0.25">
      <c r="A128" s="7"/>
      <c r="B128" s="15"/>
      <c r="C128" s="8"/>
      <c r="D128" s="8"/>
      <c r="E128" s="1"/>
      <c r="F128" s="1"/>
      <c r="G128" s="1"/>
      <c r="H128" s="1"/>
      <c r="I128" s="8"/>
      <c r="J128" s="9"/>
    </row>
    <row r="129" spans="1:16" hidden="1" x14ac:dyDescent="0.25">
      <c r="A129" s="7"/>
      <c r="B129" s="15"/>
      <c r="C129" s="8"/>
      <c r="D129" s="8"/>
      <c r="E129" s="1"/>
      <c r="F129" s="1"/>
      <c r="G129" s="1"/>
      <c r="H129" s="1"/>
      <c r="I129" s="8"/>
      <c r="J129" s="9"/>
    </row>
    <row r="130" spans="1:16" hidden="1" x14ac:dyDescent="0.25">
      <c r="A130" s="7"/>
      <c r="B130" s="15"/>
      <c r="C130" s="8"/>
      <c r="D130" s="8"/>
      <c r="E130" s="1"/>
      <c r="F130" s="1"/>
      <c r="G130" s="1"/>
      <c r="H130" s="1"/>
      <c r="I130" s="8"/>
      <c r="J130" s="9"/>
    </row>
    <row r="131" spans="1:16" hidden="1" x14ac:dyDescent="0.25">
      <c r="A131" s="7"/>
      <c r="B131" s="15"/>
      <c r="C131" s="8"/>
      <c r="D131" s="8"/>
      <c r="E131" s="1"/>
      <c r="F131" s="1"/>
      <c r="G131" s="1"/>
      <c r="H131" s="1"/>
      <c r="I131" s="8"/>
      <c r="J131" s="9"/>
    </row>
    <row r="132" spans="1:16" hidden="1" x14ac:dyDescent="0.25">
      <c r="A132" s="7"/>
      <c r="B132" s="15"/>
      <c r="C132" s="8"/>
      <c r="D132" s="8"/>
      <c r="E132" s="1"/>
      <c r="F132" s="1"/>
      <c r="G132" s="1"/>
      <c r="H132" s="1"/>
      <c r="I132" s="8"/>
      <c r="J132" s="9"/>
    </row>
    <row r="133" spans="1:16" hidden="1" x14ac:dyDescent="0.25">
      <c r="A133" s="7"/>
      <c r="B133" s="15"/>
      <c r="C133" s="8"/>
      <c r="D133" s="8"/>
      <c r="E133" s="1"/>
      <c r="F133" s="1"/>
      <c r="G133" s="1"/>
      <c r="H133" s="1"/>
      <c r="I133" s="8"/>
      <c r="J133" s="9"/>
    </row>
    <row r="134" spans="1:16" s="6" customFormat="1" ht="47.25" x14ac:dyDescent="0.25">
      <c r="A134" s="18" t="s">
        <v>21</v>
      </c>
      <c r="B134" s="16" t="s">
        <v>22</v>
      </c>
      <c r="C134" s="18"/>
      <c r="D134" s="18"/>
      <c r="E134" s="17">
        <f>SUM(E135:E167)</f>
        <v>183504.91999999998</v>
      </c>
      <c r="F134" s="17">
        <f>SUM(F135:F167)</f>
        <v>65798.409999999989</v>
      </c>
      <c r="G134" s="17"/>
      <c r="H134" s="17">
        <f>SUM(H135:H167)</f>
        <v>12.303000000000004</v>
      </c>
      <c r="I134" s="18"/>
      <c r="J134" s="18">
        <f>SUM(J135:J167)</f>
        <v>4</v>
      </c>
      <c r="K134" s="5"/>
      <c r="L134" s="5"/>
      <c r="M134" s="5"/>
      <c r="N134" s="5"/>
      <c r="O134" s="5"/>
      <c r="P134" s="5"/>
    </row>
    <row r="135" spans="1:16" ht="69.75" customHeight="1" x14ac:dyDescent="0.25">
      <c r="A135" s="7" t="s">
        <v>34</v>
      </c>
      <c r="B135" s="15" t="s">
        <v>161</v>
      </c>
      <c r="C135" s="8" t="s">
        <v>57</v>
      </c>
      <c r="D135" s="8" t="s">
        <v>140</v>
      </c>
      <c r="E135" s="26">
        <v>7893.9</v>
      </c>
      <c r="F135" s="26">
        <v>0.33</v>
      </c>
      <c r="G135" s="1" t="s">
        <v>58</v>
      </c>
      <c r="H135" s="1">
        <v>0.41</v>
      </c>
      <c r="I135" s="8" t="s">
        <v>61</v>
      </c>
      <c r="J135" s="9" t="s">
        <v>83</v>
      </c>
    </row>
    <row r="136" spans="1:16" ht="93.75" customHeight="1" x14ac:dyDescent="0.25">
      <c r="A136" s="7" t="s">
        <v>35</v>
      </c>
      <c r="B136" s="15" t="s">
        <v>162</v>
      </c>
      <c r="C136" s="8" t="s">
        <v>89</v>
      </c>
      <c r="D136" s="8" t="s">
        <v>140</v>
      </c>
      <c r="E136" s="26">
        <v>5766.86</v>
      </c>
      <c r="F136" s="26">
        <v>439.26</v>
      </c>
      <c r="G136" s="1" t="s">
        <v>58</v>
      </c>
      <c r="H136" s="1">
        <v>0.36</v>
      </c>
      <c r="I136" s="8" t="s">
        <v>61</v>
      </c>
      <c r="J136" s="9" t="s">
        <v>83</v>
      </c>
    </row>
    <row r="137" spans="1:16" ht="68.25" customHeight="1" x14ac:dyDescent="0.25">
      <c r="A137" s="7" t="s">
        <v>36</v>
      </c>
      <c r="B137" s="15" t="s">
        <v>163</v>
      </c>
      <c r="C137" s="8" t="s">
        <v>89</v>
      </c>
      <c r="D137" s="8" t="s">
        <v>140</v>
      </c>
      <c r="E137" s="26">
        <v>7281.52</v>
      </c>
      <c r="F137" s="26">
        <v>439.26</v>
      </c>
      <c r="G137" s="1" t="s">
        <v>58</v>
      </c>
      <c r="H137" s="1">
        <v>0.41</v>
      </c>
      <c r="I137" s="8" t="s">
        <v>61</v>
      </c>
      <c r="J137" s="9" t="s">
        <v>83</v>
      </c>
    </row>
    <row r="138" spans="1:16" ht="51" customHeight="1" x14ac:dyDescent="0.25">
      <c r="A138" s="7" t="s">
        <v>37</v>
      </c>
      <c r="B138" s="15" t="s">
        <v>164</v>
      </c>
      <c r="C138" s="8" t="s">
        <v>89</v>
      </c>
      <c r="D138" s="8" t="s">
        <v>140</v>
      </c>
      <c r="E138" s="26">
        <v>1999.29</v>
      </c>
      <c r="F138" s="26">
        <v>85.24</v>
      </c>
      <c r="G138" s="1" t="s">
        <v>58</v>
      </c>
      <c r="H138" s="1">
        <v>0.16</v>
      </c>
      <c r="I138" s="8" t="s">
        <v>61</v>
      </c>
      <c r="J138" s="9" t="s">
        <v>83</v>
      </c>
    </row>
    <row r="139" spans="1:16" ht="51" customHeight="1" x14ac:dyDescent="0.25">
      <c r="A139" s="7" t="s">
        <v>38</v>
      </c>
      <c r="B139" s="15" t="s">
        <v>165</v>
      </c>
      <c r="C139" s="8" t="s">
        <v>89</v>
      </c>
      <c r="D139" s="8" t="s">
        <v>140</v>
      </c>
      <c r="E139" s="26">
        <v>2280.4299999999998</v>
      </c>
      <c r="F139" s="26">
        <v>85.24</v>
      </c>
      <c r="G139" s="1" t="s">
        <v>58</v>
      </c>
      <c r="H139" s="1">
        <v>0.17</v>
      </c>
      <c r="I139" s="8" t="s">
        <v>61</v>
      </c>
      <c r="J139" s="9" t="s">
        <v>83</v>
      </c>
    </row>
    <row r="140" spans="1:16" ht="51" customHeight="1" x14ac:dyDescent="0.25">
      <c r="A140" s="7" t="s">
        <v>39</v>
      </c>
      <c r="B140" s="15" t="s">
        <v>166</v>
      </c>
      <c r="C140" s="8" t="s">
        <v>89</v>
      </c>
      <c r="D140" s="8" t="s">
        <v>167</v>
      </c>
      <c r="E140" s="26">
        <v>26519.06</v>
      </c>
      <c r="F140" s="26">
        <v>1504.27</v>
      </c>
      <c r="G140" s="1" t="s">
        <v>58</v>
      </c>
      <c r="H140" s="1">
        <v>1.57</v>
      </c>
      <c r="I140" s="8" t="s">
        <v>62</v>
      </c>
      <c r="J140" s="9" t="s">
        <v>83</v>
      </c>
    </row>
    <row r="141" spans="1:16" ht="51" customHeight="1" x14ac:dyDescent="0.25">
      <c r="A141" s="7" t="s">
        <v>40</v>
      </c>
      <c r="B141" s="15" t="s">
        <v>134</v>
      </c>
      <c r="C141" s="8" t="s">
        <v>89</v>
      </c>
      <c r="D141" s="8" t="s">
        <v>140</v>
      </c>
      <c r="E141" s="26">
        <v>10900.88</v>
      </c>
      <c r="F141" s="26">
        <v>660.6</v>
      </c>
      <c r="G141" s="1" t="s">
        <v>59</v>
      </c>
      <c r="H141" s="1">
        <v>0.7</v>
      </c>
      <c r="I141" s="8" t="s">
        <v>141</v>
      </c>
      <c r="J141" s="9" t="s">
        <v>83</v>
      </c>
    </row>
    <row r="142" spans="1:16" ht="63.75" x14ac:dyDescent="0.25">
      <c r="A142" s="7" t="s">
        <v>41</v>
      </c>
      <c r="B142" s="15" t="s">
        <v>135</v>
      </c>
      <c r="C142" s="8" t="s">
        <v>89</v>
      </c>
      <c r="D142" s="8" t="s">
        <v>140</v>
      </c>
      <c r="E142" s="26">
        <v>6975.4</v>
      </c>
      <c r="F142" s="26">
        <v>412.77</v>
      </c>
      <c r="G142" s="1" t="s">
        <v>59</v>
      </c>
      <c r="H142" s="1">
        <v>0.45</v>
      </c>
      <c r="I142" s="8" t="s">
        <v>61</v>
      </c>
      <c r="J142" s="9" t="s">
        <v>83</v>
      </c>
    </row>
    <row r="143" spans="1:16" ht="76.5" x14ac:dyDescent="0.25">
      <c r="A143" s="7" t="s">
        <v>42</v>
      </c>
      <c r="B143" s="15" t="s">
        <v>136</v>
      </c>
      <c r="C143" s="8" t="s">
        <v>89</v>
      </c>
      <c r="D143" s="8" t="s">
        <v>140</v>
      </c>
      <c r="E143" s="26">
        <v>7906.3</v>
      </c>
      <c r="F143" s="26">
        <v>412.77</v>
      </c>
      <c r="G143" s="1" t="s">
        <v>59</v>
      </c>
      <c r="H143" s="1">
        <v>0.44</v>
      </c>
      <c r="I143" s="8" t="s">
        <v>62</v>
      </c>
      <c r="J143" s="9" t="s">
        <v>83</v>
      </c>
    </row>
    <row r="144" spans="1:16" ht="51" x14ac:dyDescent="0.25">
      <c r="A144" s="7" t="s">
        <v>43</v>
      </c>
      <c r="B144" s="15" t="s">
        <v>137</v>
      </c>
      <c r="C144" s="8" t="s">
        <v>89</v>
      </c>
      <c r="D144" s="8" t="s">
        <v>140</v>
      </c>
      <c r="E144" s="26">
        <v>1066.03</v>
      </c>
      <c r="F144" s="26">
        <v>115.32</v>
      </c>
      <c r="G144" s="1" t="s">
        <v>59</v>
      </c>
      <c r="H144" s="1">
        <v>0.03</v>
      </c>
      <c r="I144" s="8">
        <v>160</v>
      </c>
      <c r="J144" s="9" t="s">
        <v>83</v>
      </c>
    </row>
    <row r="145" spans="1:10" ht="51" x14ac:dyDescent="0.25">
      <c r="A145" s="7" t="s">
        <v>44</v>
      </c>
      <c r="B145" s="15" t="s">
        <v>138</v>
      </c>
      <c r="C145" s="8" t="s">
        <v>89</v>
      </c>
      <c r="D145" s="8" t="s">
        <v>140</v>
      </c>
      <c r="E145" s="26">
        <v>2711.38</v>
      </c>
      <c r="F145" s="26">
        <v>120.72</v>
      </c>
      <c r="G145" s="1" t="s">
        <v>59</v>
      </c>
      <c r="H145" s="1">
        <v>0.17</v>
      </c>
      <c r="I145" s="8">
        <v>160</v>
      </c>
      <c r="J145" s="9" t="s">
        <v>83</v>
      </c>
    </row>
    <row r="146" spans="1:10" ht="51" x14ac:dyDescent="0.25">
      <c r="A146" s="7" t="s">
        <v>45</v>
      </c>
      <c r="B146" s="15" t="s">
        <v>139</v>
      </c>
      <c r="C146" s="8" t="s">
        <v>89</v>
      </c>
      <c r="D146" s="8" t="s">
        <v>140</v>
      </c>
      <c r="E146" s="26">
        <v>2130.83</v>
      </c>
      <c r="F146" s="26">
        <v>117.57</v>
      </c>
      <c r="G146" s="1" t="s">
        <v>59</v>
      </c>
      <c r="H146" s="1">
        <v>0.12</v>
      </c>
      <c r="I146" s="8" t="s">
        <v>102</v>
      </c>
      <c r="J146" s="9" t="s">
        <v>83</v>
      </c>
    </row>
    <row r="147" spans="1:10" ht="63.75" x14ac:dyDescent="0.25">
      <c r="A147" s="7" t="s">
        <v>46</v>
      </c>
      <c r="B147" s="15" t="s">
        <v>93</v>
      </c>
      <c r="C147" s="8" t="s">
        <v>87</v>
      </c>
      <c r="D147" s="8" t="s">
        <v>140</v>
      </c>
      <c r="E147" s="26">
        <v>2348.58</v>
      </c>
      <c r="F147" s="26">
        <v>0.31</v>
      </c>
      <c r="G147" s="1" t="s">
        <v>59</v>
      </c>
      <c r="H147" s="1">
        <v>0.23</v>
      </c>
      <c r="I147" s="8" t="s">
        <v>61</v>
      </c>
      <c r="J147" s="9" t="s">
        <v>83</v>
      </c>
    </row>
    <row r="148" spans="1:10" ht="63.75" x14ac:dyDescent="0.25">
      <c r="A148" s="7" t="s">
        <v>47</v>
      </c>
      <c r="B148" s="15" t="s">
        <v>168</v>
      </c>
      <c r="C148" s="8" t="s">
        <v>89</v>
      </c>
      <c r="D148" s="8" t="s">
        <v>140</v>
      </c>
      <c r="E148" s="26">
        <v>656.89</v>
      </c>
      <c r="F148" s="26">
        <v>138.46</v>
      </c>
      <c r="G148" s="1" t="s">
        <v>169</v>
      </c>
      <c r="H148" s="1">
        <v>4.2999999999999997E-2</v>
      </c>
      <c r="I148" s="8" t="s">
        <v>180</v>
      </c>
      <c r="J148" s="9" t="s">
        <v>83</v>
      </c>
    </row>
    <row r="149" spans="1:10" ht="38.25" x14ac:dyDescent="0.25">
      <c r="A149" s="7" t="s">
        <v>48</v>
      </c>
      <c r="B149" s="15" t="s">
        <v>142</v>
      </c>
      <c r="C149" s="8" t="s">
        <v>89</v>
      </c>
      <c r="D149" s="8" t="s">
        <v>140</v>
      </c>
      <c r="E149" s="26">
        <v>4528.57</v>
      </c>
      <c r="F149" s="26">
        <v>75.72</v>
      </c>
      <c r="G149" s="1" t="s">
        <v>59</v>
      </c>
      <c r="H149" s="1" t="s">
        <v>83</v>
      </c>
      <c r="I149" s="8" t="s">
        <v>83</v>
      </c>
      <c r="J149" s="9">
        <v>1</v>
      </c>
    </row>
    <row r="150" spans="1:10" ht="38.25" x14ac:dyDescent="0.25">
      <c r="A150" s="7" t="s">
        <v>49</v>
      </c>
      <c r="B150" s="15" t="s">
        <v>143</v>
      </c>
      <c r="C150" s="8" t="s">
        <v>89</v>
      </c>
      <c r="D150" s="8" t="s">
        <v>140</v>
      </c>
      <c r="E150" s="26">
        <v>11139.9</v>
      </c>
      <c r="F150" s="26">
        <v>76.94</v>
      </c>
      <c r="G150" s="1" t="s">
        <v>59</v>
      </c>
      <c r="H150" s="1" t="s">
        <v>83</v>
      </c>
      <c r="I150" s="8" t="s">
        <v>83</v>
      </c>
      <c r="J150" s="9">
        <v>1</v>
      </c>
    </row>
    <row r="151" spans="1:10" ht="38.25" x14ac:dyDescent="0.25">
      <c r="A151" s="7" t="s">
        <v>50</v>
      </c>
      <c r="B151" s="15" t="s">
        <v>144</v>
      </c>
      <c r="C151" s="8" t="s">
        <v>89</v>
      </c>
      <c r="D151" s="8" t="s">
        <v>140</v>
      </c>
      <c r="E151" s="26">
        <v>276.81</v>
      </c>
      <c r="F151" s="26">
        <v>52.78</v>
      </c>
      <c r="G151" s="1" t="s">
        <v>59</v>
      </c>
      <c r="H151" s="1" t="s">
        <v>83</v>
      </c>
      <c r="I151" s="8" t="s">
        <v>83</v>
      </c>
      <c r="J151" s="9">
        <v>1</v>
      </c>
    </row>
    <row r="152" spans="1:10" ht="52.5" customHeight="1" x14ac:dyDescent="0.25">
      <c r="A152" s="7" t="s">
        <v>51</v>
      </c>
      <c r="B152" s="15" t="s">
        <v>145</v>
      </c>
      <c r="C152" s="8" t="s">
        <v>89</v>
      </c>
      <c r="D152" s="8" t="s">
        <v>140</v>
      </c>
      <c r="E152" s="26">
        <v>2835.19</v>
      </c>
      <c r="F152" s="26">
        <v>52.78</v>
      </c>
      <c r="G152" s="1" t="s">
        <v>59</v>
      </c>
      <c r="H152" s="1" t="s">
        <v>83</v>
      </c>
      <c r="I152" s="8" t="s">
        <v>83</v>
      </c>
      <c r="J152" s="9">
        <v>1</v>
      </c>
    </row>
    <row r="153" spans="1:10" ht="52.5" customHeight="1" x14ac:dyDescent="0.25">
      <c r="A153" s="7" t="s">
        <v>63</v>
      </c>
      <c r="B153" s="15" t="s">
        <v>148</v>
      </c>
      <c r="C153" s="8" t="s">
        <v>57</v>
      </c>
      <c r="D153" s="8" t="s">
        <v>89</v>
      </c>
      <c r="E153" s="26">
        <v>6789.7</v>
      </c>
      <c r="F153" s="26">
        <v>6544.97</v>
      </c>
      <c r="G153" s="1" t="s">
        <v>58</v>
      </c>
      <c r="H153" s="1">
        <v>0.46</v>
      </c>
      <c r="I153" s="8" t="s">
        <v>62</v>
      </c>
      <c r="J153" s="8" t="s">
        <v>83</v>
      </c>
    </row>
    <row r="154" spans="1:10" ht="77.25" customHeight="1" x14ac:dyDescent="0.25">
      <c r="A154" s="7" t="s">
        <v>64</v>
      </c>
      <c r="B154" s="15" t="s">
        <v>104</v>
      </c>
      <c r="C154" s="8" t="s">
        <v>57</v>
      </c>
      <c r="D154" s="8" t="s">
        <v>89</v>
      </c>
      <c r="E154" s="26">
        <v>11311.18</v>
      </c>
      <c r="F154" s="26">
        <v>10855.86</v>
      </c>
      <c r="G154" s="1" t="s">
        <v>58</v>
      </c>
      <c r="H154" s="1">
        <v>0.75</v>
      </c>
      <c r="I154" s="8" t="s">
        <v>141</v>
      </c>
      <c r="J154" s="8" t="s">
        <v>83</v>
      </c>
    </row>
    <row r="155" spans="1:10" ht="51" x14ac:dyDescent="0.25">
      <c r="A155" s="7" t="s">
        <v>65</v>
      </c>
      <c r="B155" s="15" t="s">
        <v>105</v>
      </c>
      <c r="C155" s="8" t="s">
        <v>68</v>
      </c>
      <c r="D155" s="8" t="s">
        <v>89</v>
      </c>
      <c r="E155" s="26">
        <v>11292.08</v>
      </c>
      <c r="F155" s="26">
        <v>6.61</v>
      </c>
      <c r="G155" s="1" t="s">
        <v>59</v>
      </c>
      <c r="H155" s="1">
        <v>1.5</v>
      </c>
      <c r="I155" s="8" t="s">
        <v>85</v>
      </c>
      <c r="J155" s="8" t="s">
        <v>83</v>
      </c>
    </row>
    <row r="156" spans="1:10" ht="38.25" x14ac:dyDescent="0.25">
      <c r="A156" s="7" t="s">
        <v>66</v>
      </c>
      <c r="B156" s="15" t="s">
        <v>86</v>
      </c>
      <c r="C156" s="8" t="s">
        <v>68</v>
      </c>
      <c r="D156" s="8" t="s">
        <v>89</v>
      </c>
      <c r="E156" s="26">
        <v>2320.11</v>
      </c>
      <c r="F156" s="26">
        <v>6.41</v>
      </c>
      <c r="G156" s="1" t="s">
        <v>59</v>
      </c>
      <c r="H156" s="1">
        <v>0.3</v>
      </c>
      <c r="I156" s="8" t="s">
        <v>85</v>
      </c>
      <c r="J156" s="8" t="s">
        <v>83</v>
      </c>
    </row>
    <row r="157" spans="1:10" ht="51" x14ac:dyDescent="0.25">
      <c r="A157" s="7" t="s">
        <v>67</v>
      </c>
      <c r="B157" s="15" t="s">
        <v>149</v>
      </c>
      <c r="C157" s="8" t="s">
        <v>87</v>
      </c>
      <c r="D157" s="8" t="s">
        <v>89</v>
      </c>
      <c r="E157" s="26">
        <v>4970.66</v>
      </c>
      <c r="F157" s="26">
        <v>4445.25</v>
      </c>
      <c r="G157" s="1" t="s">
        <v>59</v>
      </c>
      <c r="H157" s="1">
        <v>1.4</v>
      </c>
      <c r="I157" s="8" t="s">
        <v>85</v>
      </c>
      <c r="J157" s="8" t="s">
        <v>83</v>
      </c>
    </row>
    <row r="158" spans="1:10" ht="63.75" x14ac:dyDescent="0.25">
      <c r="A158" s="7" t="s">
        <v>88</v>
      </c>
      <c r="B158" s="15" t="s">
        <v>90</v>
      </c>
      <c r="C158" s="8" t="s">
        <v>87</v>
      </c>
      <c r="D158" s="8" t="s">
        <v>89</v>
      </c>
      <c r="E158" s="26">
        <v>7482.65</v>
      </c>
      <c r="F158" s="26">
        <v>7107.08</v>
      </c>
      <c r="G158" s="1" t="s">
        <v>60</v>
      </c>
      <c r="H158" s="1">
        <v>0.5</v>
      </c>
      <c r="I158" s="8" t="s">
        <v>61</v>
      </c>
      <c r="J158" s="8" t="s">
        <v>83</v>
      </c>
    </row>
    <row r="159" spans="1:10" ht="63.75" x14ac:dyDescent="0.25">
      <c r="A159" s="7" t="s">
        <v>107</v>
      </c>
      <c r="B159" s="15" t="s">
        <v>91</v>
      </c>
      <c r="C159" s="8" t="s">
        <v>87</v>
      </c>
      <c r="D159" s="8" t="s">
        <v>89</v>
      </c>
      <c r="E159" s="26">
        <v>11426.62</v>
      </c>
      <c r="F159" s="26">
        <v>11012</v>
      </c>
      <c r="G159" s="1" t="s">
        <v>59</v>
      </c>
      <c r="H159" s="1">
        <v>0.55000000000000004</v>
      </c>
      <c r="I159" s="8" t="s">
        <v>62</v>
      </c>
      <c r="J159" s="8" t="s">
        <v>83</v>
      </c>
    </row>
    <row r="160" spans="1:10" ht="38.25" x14ac:dyDescent="0.25">
      <c r="A160" s="7" t="s">
        <v>108</v>
      </c>
      <c r="B160" s="10" t="s">
        <v>150</v>
      </c>
      <c r="C160" s="8" t="s">
        <v>87</v>
      </c>
      <c r="D160" s="8" t="s">
        <v>89</v>
      </c>
      <c r="E160" s="26">
        <v>5951.57</v>
      </c>
      <c r="F160" s="26">
        <v>5725.25</v>
      </c>
      <c r="G160" s="1" t="s">
        <v>59</v>
      </c>
      <c r="H160" s="1">
        <v>0.47</v>
      </c>
      <c r="I160" s="8" t="s">
        <v>61</v>
      </c>
      <c r="J160" s="8" t="s">
        <v>83</v>
      </c>
    </row>
    <row r="161" spans="1:12" ht="57.75" customHeight="1" x14ac:dyDescent="0.25">
      <c r="A161" s="7" t="s">
        <v>109</v>
      </c>
      <c r="B161" s="10" t="s">
        <v>151</v>
      </c>
      <c r="C161" s="8" t="s">
        <v>87</v>
      </c>
      <c r="D161" s="8" t="s">
        <v>89</v>
      </c>
      <c r="E161" s="26">
        <v>2220.9299999999998</v>
      </c>
      <c r="F161" s="26">
        <v>2032.57</v>
      </c>
      <c r="G161" s="1" t="s">
        <v>59</v>
      </c>
      <c r="H161" s="1">
        <v>0.22</v>
      </c>
      <c r="I161" s="8" t="s">
        <v>61</v>
      </c>
      <c r="J161" s="8" t="s">
        <v>83</v>
      </c>
    </row>
    <row r="162" spans="1:12" ht="63.75" x14ac:dyDescent="0.25">
      <c r="A162" s="7" t="s">
        <v>110</v>
      </c>
      <c r="B162" s="10" t="s">
        <v>92</v>
      </c>
      <c r="C162" s="8" t="s">
        <v>87</v>
      </c>
      <c r="D162" s="8" t="s">
        <v>89</v>
      </c>
      <c r="E162" s="26">
        <v>4308.45</v>
      </c>
      <c r="F162" s="26">
        <v>4126.5600000000004</v>
      </c>
      <c r="G162" s="1" t="s">
        <v>59</v>
      </c>
      <c r="H162" s="1">
        <v>0.22</v>
      </c>
      <c r="I162" s="8" t="s">
        <v>61</v>
      </c>
      <c r="J162" s="8" t="s">
        <v>83</v>
      </c>
    </row>
    <row r="163" spans="1:12" ht="76.5" x14ac:dyDescent="0.25">
      <c r="A163" s="7" t="s">
        <v>111</v>
      </c>
      <c r="B163" s="10" t="s">
        <v>94</v>
      </c>
      <c r="C163" s="8" t="s">
        <v>87</v>
      </c>
      <c r="D163" s="8" t="s">
        <v>89</v>
      </c>
      <c r="E163" s="26">
        <v>3664.56</v>
      </c>
      <c r="F163" s="26">
        <v>3496.43</v>
      </c>
      <c r="G163" s="1" t="s">
        <v>59</v>
      </c>
      <c r="H163" s="1">
        <v>0.24</v>
      </c>
      <c r="I163" s="8" t="s">
        <v>102</v>
      </c>
      <c r="J163" s="8" t="s">
        <v>83</v>
      </c>
    </row>
    <row r="164" spans="1:12" ht="51" x14ac:dyDescent="0.25">
      <c r="A164" s="7" t="s">
        <v>112</v>
      </c>
      <c r="B164" s="10" t="s">
        <v>95</v>
      </c>
      <c r="C164" s="8" t="s">
        <v>87</v>
      </c>
      <c r="D164" s="8" t="s">
        <v>89</v>
      </c>
      <c r="E164" s="26">
        <v>2061.42</v>
      </c>
      <c r="F164" s="26">
        <v>1886.74</v>
      </c>
      <c r="G164" s="1" t="s">
        <v>59</v>
      </c>
      <c r="H164" s="1">
        <v>0.18</v>
      </c>
      <c r="I164" s="8" t="s">
        <v>103</v>
      </c>
      <c r="J164" s="8" t="s">
        <v>83</v>
      </c>
    </row>
    <row r="165" spans="1:12" ht="63.75" x14ac:dyDescent="0.25">
      <c r="A165" s="7" t="s">
        <v>113</v>
      </c>
      <c r="B165" s="10" t="s">
        <v>172</v>
      </c>
      <c r="C165" s="8" t="s">
        <v>89</v>
      </c>
      <c r="D165" s="8" t="s">
        <v>89</v>
      </c>
      <c r="E165" s="26">
        <v>1313.82</v>
      </c>
      <c r="F165" s="26">
        <v>1313.82</v>
      </c>
      <c r="G165" s="1" t="s">
        <v>169</v>
      </c>
      <c r="H165" s="1">
        <v>0.05</v>
      </c>
      <c r="I165" s="8" t="s">
        <v>61</v>
      </c>
      <c r="J165" s="8" t="s">
        <v>83</v>
      </c>
    </row>
    <row r="166" spans="1:12" ht="66" customHeight="1" x14ac:dyDescent="0.25">
      <c r="A166" s="7" t="s">
        <v>114</v>
      </c>
      <c r="B166" s="10" t="s">
        <v>173</v>
      </c>
      <c r="C166" s="8" t="s">
        <v>89</v>
      </c>
      <c r="D166" s="8" t="s">
        <v>89</v>
      </c>
      <c r="E166" s="26">
        <v>2370.27</v>
      </c>
      <c r="F166" s="26">
        <v>2370.27</v>
      </c>
      <c r="G166" s="1" t="s">
        <v>169</v>
      </c>
      <c r="H166" s="1">
        <v>0.16</v>
      </c>
      <c r="I166" s="8" t="s">
        <v>141</v>
      </c>
      <c r="J166" s="8" t="s">
        <v>83</v>
      </c>
    </row>
    <row r="167" spans="1:12" ht="50.25" customHeight="1" x14ac:dyDescent="0.25">
      <c r="A167" s="7" t="s">
        <v>115</v>
      </c>
      <c r="B167" s="10" t="s">
        <v>174</v>
      </c>
      <c r="C167" s="8" t="s">
        <v>89</v>
      </c>
      <c r="D167" s="8" t="s">
        <v>140</v>
      </c>
      <c r="E167" s="26">
        <v>803.08</v>
      </c>
      <c r="F167" s="26">
        <v>78.25</v>
      </c>
      <c r="G167" s="1" t="s">
        <v>169</v>
      </c>
      <c r="H167" s="1">
        <v>0.04</v>
      </c>
      <c r="I167" s="8" t="s">
        <v>180</v>
      </c>
      <c r="J167" s="8" t="s">
        <v>83</v>
      </c>
    </row>
    <row r="168" spans="1:12" ht="51" x14ac:dyDescent="0.25">
      <c r="A168" s="7" t="s">
        <v>116</v>
      </c>
      <c r="B168" s="10" t="s">
        <v>96</v>
      </c>
      <c r="C168" s="8" t="s">
        <v>87</v>
      </c>
      <c r="D168" s="8" t="s">
        <v>89</v>
      </c>
      <c r="E168" s="26">
        <v>2815.15</v>
      </c>
      <c r="F168" s="26">
        <v>2684.37</v>
      </c>
      <c r="G168" s="1" t="s">
        <v>59</v>
      </c>
      <c r="H168" s="1" t="s">
        <v>83</v>
      </c>
      <c r="I168" s="8" t="s">
        <v>83</v>
      </c>
      <c r="J168" s="9">
        <v>1</v>
      </c>
    </row>
    <row r="169" spans="1:12" ht="38.25" x14ac:dyDescent="0.25">
      <c r="A169" s="7" t="s">
        <v>117</v>
      </c>
      <c r="B169" s="10" t="s">
        <v>97</v>
      </c>
      <c r="C169" s="8" t="s">
        <v>87</v>
      </c>
      <c r="D169" s="8" t="s">
        <v>89</v>
      </c>
      <c r="E169" s="26">
        <v>3144.69</v>
      </c>
      <c r="F169" s="26">
        <v>3013.91</v>
      </c>
      <c r="G169" s="1" t="s">
        <v>59</v>
      </c>
      <c r="H169" s="1" t="s">
        <v>83</v>
      </c>
      <c r="I169" s="8" t="s">
        <v>83</v>
      </c>
      <c r="J169" s="9">
        <v>1</v>
      </c>
    </row>
    <row r="170" spans="1:12" ht="38.25" x14ac:dyDescent="0.25">
      <c r="A170" s="7" t="s">
        <v>181</v>
      </c>
      <c r="B170" s="2" t="s">
        <v>98</v>
      </c>
      <c r="C170" s="8" t="s">
        <v>87</v>
      </c>
      <c r="D170" s="8" t="s">
        <v>89</v>
      </c>
      <c r="E170" s="26">
        <v>3124.8</v>
      </c>
      <c r="F170" s="26">
        <v>3064.05</v>
      </c>
      <c r="G170" s="1" t="s">
        <v>59</v>
      </c>
      <c r="H170" s="1" t="s">
        <v>83</v>
      </c>
      <c r="I170" s="8" t="s">
        <v>83</v>
      </c>
      <c r="J170" s="9">
        <v>1</v>
      </c>
    </row>
    <row r="171" spans="1:12" ht="38.25" x14ac:dyDescent="0.25">
      <c r="A171" s="7" t="s">
        <v>182</v>
      </c>
      <c r="B171" s="2" t="s">
        <v>99</v>
      </c>
      <c r="C171" s="8" t="s">
        <v>87</v>
      </c>
      <c r="D171" s="8" t="s">
        <v>89</v>
      </c>
      <c r="E171" s="26">
        <v>1208.07</v>
      </c>
      <c r="F171" s="26">
        <v>1155.57</v>
      </c>
      <c r="G171" s="1" t="s">
        <v>59</v>
      </c>
      <c r="H171" s="1" t="s">
        <v>83</v>
      </c>
      <c r="I171" s="8" t="s">
        <v>83</v>
      </c>
      <c r="J171" s="9">
        <v>1</v>
      </c>
    </row>
    <row r="172" spans="1:12" ht="38.25" x14ac:dyDescent="0.25">
      <c r="A172" s="7" t="s">
        <v>183</v>
      </c>
      <c r="B172" s="2" t="s">
        <v>100</v>
      </c>
      <c r="C172" s="8" t="s">
        <v>87</v>
      </c>
      <c r="D172" s="8" t="s">
        <v>89</v>
      </c>
      <c r="E172" s="26">
        <v>201.71</v>
      </c>
      <c r="F172" s="26">
        <v>149.21</v>
      </c>
      <c r="G172" s="1" t="s">
        <v>59</v>
      </c>
      <c r="H172" s="1" t="s">
        <v>83</v>
      </c>
      <c r="I172" s="8" t="s">
        <v>83</v>
      </c>
      <c r="J172" s="9">
        <v>1</v>
      </c>
    </row>
    <row r="173" spans="1:12" ht="45" customHeight="1" x14ac:dyDescent="0.25">
      <c r="A173" s="7" t="s">
        <v>184</v>
      </c>
      <c r="B173" s="2" t="s">
        <v>101</v>
      </c>
      <c r="C173" s="8" t="s">
        <v>87</v>
      </c>
      <c r="D173" s="8" t="s">
        <v>89</v>
      </c>
      <c r="E173" s="26">
        <v>1366.44</v>
      </c>
      <c r="F173" s="26">
        <v>1314.57</v>
      </c>
      <c r="G173" s="1" t="s">
        <v>59</v>
      </c>
      <c r="H173" s="1" t="s">
        <v>83</v>
      </c>
      <c r="I173" s="8" t="s">
        <v>83</v>
      </c>
      <c r="J173" s="9">
        <v>1</v>
      </c>
    </row>
    <row r="174" spans="1:12" hidden="1" x14ac:dyDescent="0.25">
      <c r="A174" s="7"/>
      <c r="B174" s="10"/>
      <c r="C174" s="8"/>
      <c r="D174" s="8"/>
      <c r="E174" s="1"/>
      <c r="F174" s="1"/>
      <c r="G174" s="1"/>
      <c r="H174" s="1"/>
      <c r="I174" s="8"/>
      <c r="J174" s="9"/>
      <c r="L174" s="11"/>
    </row>
    <row r="175" spans="1:12" hidden="1" x14ac:dyDescent="0.25">
      <c r="A175" s="7"/>
      <c r="B175" s="10"/>
      <c r="C175" s="8"/>
      <c r="D175" s="8"/>
      <c r="E175" s="1"/>
      <c r="F175" s="1"/>
      <c r="G175" s="1"/>
      <c r="H175" s="1"/>
      <c r="I175" s="8"/>
      <c r="J175" s="9"/>
      <c r="L175" s="11"/>
    </row>
    <row r="176" spans="1:12" hidden="1" x14ac:dyDescent="0.25">
      <c r="A176" s="7"/>
      <c r="B176" s="10"/>
      <c r="C176" s="8"/>
      <c r="D176" s="8"/>
      <c r="E176" s="1"/>
      <c r="F176" s="1"/>
      <c r="G176" s="1"/>
      <c r="H176" s="1"/>
      <c r="I176" s="8"/>
      <c r="J176" s="9"/>
      <c r="L176" s="11"/>
    </row>
    <row r="177" spans="1:16" hidden="1" x14ac:dyDescent="0.25">
      <c r="A177" s="7"/>
      <c r="B177" s="10"/>
      <c r="C177" s="8"/>
      <c r="D177" s="8"/>
      <c r="E177" s="1"/>
      <c r="F177" s="1"/>
      <c r="G177" s="1"/>
      <c r="H177" s="1"/>
      <c r="I177" s="8"/>
      <c r="J177" s="9"/>
      <c r="L177" s="11"/>
    </row>
    <row r="178" spans="1:16" hidden="1" x14ac:dyDescent="0.25">
      <c r="A178" s="7"/>
      <c r="B178" s="10"/>
      <c r="C178" s="8"/>
      <c r="D178" s="8"/>
      <c r="E178" s="1"/>
      <c r="F178" s="1"/>
      <c r="G178" s="1"/>
      <c r="H178" s="1"/>
      <c r="I178" s="8"/>
      <c r="J178" s="9"/>
      <c r="L178" s="11"/>
    </row>
    <row r="179" spans="1:16" s="6" customFormat="1" ht="78.75" x14ac:dyDescent="0.25">
      <c r="A179" s="18" t="s">
        <v>23</v>
      </c>
      <c r="B179" s="16" t="s">
        <v>24</v>
      </c>
      <c r="C179" s="18"/>
      <c r="D179" s="18"/>
      <c r="E179" s="17">
        <f>SUM(E180:E217)</f>
        <v>17230.93</v>
      </c>
      <c r="F179" s="17">
        <f>SUM(F180:F217)</f>
        <v>17230.93</v>
      </c>
      <c r="G179" s="17"/>
      <c r="H179" s="17"/>
      <c r="I179" s="18"/>
      <c r="J179" s="18"/>
      <c r="K179" s="5"/>
      <c r="L179" s="5"/>
      <c r="M179" s="5"/>
      <c r="N179" s="5"/>
      <c r="O179" s="5"/>
      <c r="P179" s="5"/>
    </row>
    <row r="180" spans="1:16" x14ac:dyDescent="0.25">
      <c r="A180" s="7" t="s">
        <v>185</v>
      </c>
      <c r="B180" s="2" t="s">
        <v>152</v>
      </c>
      <c r="C180" s="8" t="s">
        <v>89</v>
      </c>
      <c r="D180" s="8" t="s">
        <v>89</v>
      </c>
      <c r="E180" s="26">
        <v>7106.07</v>
      </c>
      <c r="F180" s="26">
        <v>7106.07</v>
      </c>
      <c r="G180" s="1" t="s">
        <v>59</v>
      </c>
      <c r="H180" s="1" t="s">
        <v>83</v>
      </c>
      <c r="I180" s="8" t="s">
        <v>83</v>
      </c>
      <c r="J180" s="9" t="s">
        <v>83</v>
      </c>
    </row>
    <row r="181" spans="1:16" ht="25.5" x14ac:dyDescent="0.25">
      <c r="A181" s="7" t="s">
        <v>186</v>
      </c>
      <c r="B181" s="2" t="s">
        <v>153</v>
      </c>
      <c r="C181" s="8" t="s">
        <v>89</v>
      </c>
      <c r="D181" s="8" t="s">
        <v>89</v>
      </c>
      <c r="E181" s="26">
        <v>6010</v>
      </c>
      <c r="F181" s="26">
        <v>6010</v>
      </c>
      <c r="G181" s="1" t="s">
        <v>59</v>
      </c>
      <c r="H181" s="1" t="s">
        <v>83</v>
      </c>
      <c r="I181" s="8" t="s">
        <v>83</v>
      </c>
      <c r="J181" s="9" t="s">
        <v>83</v>
      </c>
    </row>
    <row r="182" spans="1:16" ht="76.5" x14ac:dyDescent="0.25">
      <c r="A182" s="7" t="s">
        <v>187</v>
      </c>
      <c r="B182" s="2" t="s">
        <v>154</v>
      </c>
      <c r="C182" s="8" t="s">
        <v>89</v>
      </c>
      <c r="D182" s="8" t="s">
        <v>89</v>
      </c>
      <c r="E182" s="26">
        <v>380.05</v>
      </c>
      <c r="F182" s="26">
        <v>380.05</v>
      </c>
      <c r="G182" s="1" t="s">
        <v>59</v>
      </c>
      <c r="H182" s="1" t="s">
        <v>83</v>
      </c>
      <c r="I182" s="8" t="s">
        <v>83</v>
      </c>
      <c r="J182" s="9" t="s">
        <v>83</v>
      </c>
    </row>
    <row r="183" spans="1:16" ht="63.75" x14ac:dyDescent="0.25">
      <c r="A183" s="7" t="s">
        <v>118</v>
      </c>
      <c r="B183" s="2" t="s">
        <v>155</v>
      </c>
      <c r="C183" s="8" t="s">
        <v>89</v>
      </c>
      <c r="D183" s="8" t="s">
        <v>89</v>
      </c>
      <c r="E183" s="26">
        <v>500.35</v>
      </c>
      <c r="F183" s="26">
        <v>500.35</v>
      </c>
      <c r="G183" s="1" t="s">
        <v>59</v>
      </c>
      <c r="H183" s="1" t="s">
        <v>83</v>
      </c>
      <c r="I183" s="8" t="s">
        <v>83</v>
      </c>
      <c r="J183" s="9" t="s">
        <v>83</v>
      </c>
    </row>
    <row r="184" spans="1:16" ht="63.75" x14ac:dyDescent="0.25">
      <c r="A184" s="7" t="s">
        <v>119</v>
      </c>
      <c r="B184" s="2" t="s">
        <v>156</v>
      </c>
      <c r="C184" s="8" t="s">
        <v>89</v>
      </c>
      <c r="D184" s="8" t="s">
        <v>89</v>
      </c>
      <c r="E184" s="26">
        <v>380.05</v>
      </c>
      <c r="F184" s="26">
        <v>380.05</v>
      </c>
      <c r="G184" s="1" t="s">
        <v>59</v>
      </c>
      <c r="H184" s="1" t="s">
        <v>83</v>
      </c>
      <c r="I184" s="8" t="s">
        <v>83</v>
      </c>
      <c r="J184" s="9" t="s">
        <v>83</v>
      </c>
    </row>
    <row r="185" spans="1:16" ht="63.75" x14ac:dyDescent="0.25">
      <c r="A185" s="7" t="s">
        <v>120</v>
      </c>
      <c r="B185" s="2" t="s">
        <v>157</v>
      </c>
      <c r="C185" s="8" t="s">
        <v>89</v>
      </c>
      <c r="D185" s="8" t="s">
        <v>89</v>
      </c>
      <c r="E185" s="26">
        <v>1170.1500000000001</v>
      </c>
      <c r="F185" s="26">
        <v>1170.1500000000001</v>
      </c>
      <c r="G185" s="1" t="s">
        <v>59</v>
      </c>
      <c r="H185" s="1" t="s">
        <v>83</v>
      </c>
      <c r="I185" s="8" t="s">
        <v>83</v>
      </c>
      <c r="J185" s="9" t="s">
        <v>83</v>
      </c>
    </row>
    <row r="186" spans="1:16" ht="63.75" x14ac:dyDescent="0.25">
      <c r="A186" s="7" t="s">
        <v>121</v>
      </c>
      <c r="B186" s="2" t="s">
        <v>158</v>
      </c>
      <c r="C186" s="8" t="s">
        <v>89</v>
      </c>
      <c r="D186" s="8" t="s">
        <v>89</v>
      </c>
      <c r="E186" s="26">
        <v>739.35</v>
      </c>
      <c r="F186" s="26">
        <v>739.35</v>
      </c>
      <c r="G186" s="1" t="s">
        <v>59</v>
      </c>
      <c r="H186" s="1" t="s">
        <v>83</v>
      </c>
      <c r="I186" s="8" t="s">
        <v>83</v>
      </c>
      <c r="J186" s="9" t="s">
        <v>83</v>
      </c>
    </row>
    <row r="187" spans="1:16" ht="25.5" x14ac:dyDescent="0.25">
      <c r="A187" s="7" t="s">
        <v>122</v>
      </c>
      <c r="B187" s="2" t="s">
        <v>159</v>
      </c>
      <c r="C187" s="8" t="s">
        <v>89</v>
      </c>
      <c r="D187" s="8" t="s">
        <v>89</v>
      </c>
      <c r="E187" s="26">
        <v>205.75</v>
      </c>
      <c r="F187" s="26">
        <v>205.75</v>
      </c>
      <c r="G187" s="1" t="s">
        <v>59</v>
      </c>
      <c r="H187" s="1" t="s">
        <v>83</v>
      </c>
      <c r="I187" s="8" t="s">
        <v>83</v>
      </c>
      <c r="J187" s="9" t="s">
        <v>83</v>
      </c>
    </row>
    <row r="188" spans="1:16" ht="38.25" x14ac:dyDescent="0.25">
      <c r="A188" s="7" t="s">
        <v>123</v>
      </c>
      <c r="B188" s="2" t="s">
        <v>175</v>
      </c>
      <c r="C188" s="8" t="s">
        <v>89</v>
      </c>
      <c r="D188" s="8" t="s">
        <v>89</v>
      </c>
      <c r="E188" s="26">
        <v>218.33</v>
      </c>
      <c r="F188" s="26">
        <v>218.33</v>
      </c>
      <c r="G188" s="1" t="s">
        <v>59</v>
      </c>
      <c r="H188" s="1" t="s">
        <v>83</v>
      </c>
      <c r="I188" s="8" t="s">
        <v>83</v>
      </c>
      <c r="J188" s="9" t="s">
        <v>83</v>
      </c>
    </row>
    <row r="189" spans="1:16" ht="25.5" x14ac:dyDescent="0.25">
      <c r="A189" s="7" t="s">
        <v>124</v>
      </c>
      <c r="B189" s="2" t="s">
        <v>176</v>
      </c>
      <c r="C189" s="8" t="s">
        <v>89</v>
      </c>
      <c r="D189" s="8" t="s">
        <v>89</v>
      </c>
      <c r="E189" s="26">
        <v>520.83000000000004</v>
      </c>
      <c r="F189" s="26">
        <v>520.83000000000004</v>
      </c>
      <c r="G189" s="1" t="s">
        <v>59</v>
      </c>
      <c r="H189" s="1" t="s">
        <v>83</v>
      </c>
      <c r="I189" s="8" t="s">
        <v>83</v>
      </c>
      <c r="J189" s="9" t="s">
        <v>83</v>
      </c>
    </row>
    <row r="190" spans="1:16" hidden="1" x14ac:dyDescent="0.25">
      <c r="A190" s="7" t="s">
        <v>69</v>
      </c>
      <c r="B190" s="10"/>
      <c r="C190" s="8"/>
      <c r="D190" s="8"/>
      <c r="E190" s="1"/>
      <c r="F190" s="1"/>
      <c r="G190" s="1"/>
      <c r="H190" s="1"/>
      <c r="I190" s="8"/>
      <c r="J190" s="9"/>
      <c r="L190" s="11"/>
    </row>
    <row r="191" spans="1:16" hidden="1" x14ac:dyDescent="0.25">
      <c r="A191" s="7" t="s">
        <v>70</v>
      </c>
      <c r="B191" s="10"/>
      <c r="C191" s="8"/>
      <c r="D191" s="8"/>
      <c r="E191" s="1"/>
      <c r="F191" s="1"/>
      <c r="G191" s="1"/>
      <c r="H191" s="1"/>
      <c r="I191" s="8"/>
      <c r="J191" s="9"/>
      <c r="L191" s="11"/>
    </row>
    <row r="192" spans="1:16" hidden="1" x14ac:dyDescent="0.25">
      <c r="A192" s="7" t="s">
        <v>71</v>
      </c>
      <c r="B192" s="10"/>
      <c r="C192" s="8"/>
      <c r="D192" s="8"/>
      <c r="E192" s="1"/>
      <c r="F192" s="1"/>
      <c r="G192" s="1"/>
      <c r="H192" s="1"/>
      <c r="I192" s="8"/>
      <c r="J192" s="9"/>
      <c r="L192" s="11"/>
    </row>
    <row r="193" spans="1:12" hidden="1" x14ac:dyDescent="0.25">
      <c r="A193" s="7" t="s">
        <v>72</v>
      </c>
      <c r="B193" s="10"/>
      <c r="C193" s="8"/>
      <c r="D193" s="8"/>
      <c r="E193" s="1"/>
      <c r="F193" s="1"/>
      <c r="G193" s="1"/>
      <c r="H193" s="1"/>
      <c r="I193" s="8"/>
      <c r="J193" s="9"/>
      <c r="L193" s="11"/>
    </row>
    <row r="194" spans="1:12" hidden="1" x14ac:dyDescent="0.25">
      <c r="A194" s="7" t="s">
        <v>73</v>
      </c>
      <c r="B194" s="10"/>
      <c r="C194" s="8"/>
      <c r="D194" s="8"/>
      <c r="E194" s="1"/>
      <c r="F194" s="1"/>
      <c r="G194" s="1"/>
      <c r="H194" s="1"/>
      <c r="I194" s="8"/>
      <c r="J194" s="9"/>
      <c r="L194" s="11"/>
    </row>
    <row r="195" spans="1:12" hidden="1" x14ac:dyDescent="0.25">
      <c r="A195" s="7" t="s">
        <v>74</v>
      </c>
      <c r="B195" s="10"/>
      <c r="C195" s="8"/>
      <c r="D195" s="8"/>
      <c r="E195" s="1"/>
      <c r="F195" s="1"/>
      <c r="G195" s="1"/>
      <c r="H195" s="1"/>
      <c r="I195" s="8"/>
      <c r="J195" s="9"/>
      <c r="L195" s="11"/>
    </row>
    <row r="196" spans="1:12" hidden="1" x14ac:dyDescent="0.25">
      <c r="A196" s="7" t="s">
        <v>75</v>
      </c>
      <c r="B196" s="10"/>
      <c r="C196" s="8"/>
      <c r="D196" s="8"/>
      <c r="E196" s="1"/>
      <c r="F196" s="1"/>
      <c r="G196" s="1"/>
      <c r="H196" s="1"/>
      <c r="I196" s="8"/>
      <c r="J196" s="9"/>
      <c r="L196" s="11"/>
    </row>
    <row r="197" spans="1:12" hidden="1" x14ac:dyDescent="0.25">
      <c r="A197" s="7" t="s">
        <v>76</v>
      </c>
      <c r="B197" s="10"/>
      <c r="C197" s="8"/>
      <c r="D197" s="8"/>
      <c r="E197" s="1"/>
      <c r="F197" s="1"/>
      <c r="G197" s="1"/>
      <c r="H197" s="1"/>
      <c r="I197" s="8"/>
      <c r="J197" s="9"/>
      <c r="L197" s="11"/>
    </row>
    <row r="198" spans="1:12" hidden="1" x14ac:dyDescent="0.25">
      <c r="A198" s="7" t="s">
        <v>77</v>
      </c>
      <c r="B198" s="10"/>
      <c r="C198" s="8"/>
      <c r="D198" s="8"/>
      <c r="E198" s="1"/>
      <c r="F198" s="1"/>
      <c r="G198" s="1"/>
      <c r="H198" s="1"/>
      <c r="I198" s="8"/>
      <c r="J198" s="9"/>
      <c r="L198" s="11"/>
    </row>
    <row r="199" spans="1:12" hidden="1" x14ac:dyDescent="0.25">
      <c r="A199" s="7" t="s">
        <v>78</v>
      </c>
      <c r="B199" s="15"/>
      <c r="C199" s="8"/>
      <c r="D199" s="8"/>
      <c r="E199" s="1"/>
      <c r="F199" s="1"/>
      <c r="G199" s="1"/>
      <c r="H199" s="1"/>
      <c r="I199" s="8"/>
      <c r="J199" s="9"/>
      <c r="L199" s="11"/>
    </row>
    <row r="200" spans="1:12" hidden="1" x14ac:dyDescent="0.25">
      <c r="A200" s="7" t="s">
        <v>79</v>
      </c>
      <c r="B200" s="15"/>
      <c r="C200" s="8"/>
      <c r="D200" s="8"/>
      <c r="E200" s="1"/>
      <c r="F200" s="1"/>
      <c r="G200" s="1"/>
      <c r="H200" s="1"/>
      <c r="I200" s="8"/>
      <c r="J200" s="9"/>
      <c r="L200" s="11"/>
    </row>
    <row r="201" spans="1:12" hidden="1" x14ac:dyDescent="0.25">
      <c r="A201" s="7" t="s">
        <v>80</v>
      </c>
      <c r="B201" s="2"/>
      <c r="C201" s="8"/>
      <c r="D201" s="8"/>
      <c r="E201" s="1"/>
      <c r="F201" s="1"/>
      <c r="G201" s="1"/>
      <c r="H201" s="1"/>
      <c r="I201" s="8"/>
      <c r="J201" s="9"/>
      <c r="L201" s="11"/>
    </row>
    <row r="202" spans="1:12" hidden="1" x14ac:dyDescent="0.25">
      <c r="A202" s="7" t="s">
        <v>81</v>
      </c>
      <c r="B202" s="2"/>
      <c r="C202" s="8"/>
      <c r="D202" s="8"/>
      <c r="E202" s="1"/>
      <c r="F202" s="1"/>
      <c r="G202" s="1"/>
      <c r="H202" s="1"/>
      <c r="I202" s="8"/>
      <c r="J202" s="9"/>
      <c r="L202" s="11"/>
    </row>
    <row r="203" spans="1:12" hidden="1" x14ac:dyDescent="0.25">
      <c r="A203" s="7" t="s">
        <v>82</v>
      </c>
      <c r="B203" s="2"/>
      <c r="C203" s="8"/>
      <c r="D203" s="8"/>
      <c r="E203" s="1"/>
      <c r="F203" s="1"/>
      <c r="G203" s="1"/>
      <c r="H203" s="1"/>
      <c r="I203" s="8"/>
      <c r="J203" s="9"/>
      <c r="L203" s="11"/>
    </row>
    <row r="204" spans="1:12" hidden="1" x14ac:dyDescent="0.25">
      <c r="A204" s="7"/>
      <c r="B204" s="2"/>
      <c r="C204" s="8"/>
      <c r="D204" s="8"/>
      <c r="E204" s="1"/>
      <c r="F204" s="1"/>
      <c r="G204" s="1"/>
      <c r="H204" s="1"/>
      <c r="I204" s="8"/>
      <c r="J204" s="9"/>
      <c r="L204" s="11"/>
    </row>
    <row r="205" spans="1:12" hidden="1" x14ac:dyDescent="0.25">
      <c r="A205" s="7"/>
      <c r="B205" s="2"/>
      <c r="C205" s="8"/>
      <c r="D205" s="8"/>
      <c r="E205" s="1"/>
      <c r="F205" s="1"/>
      <c r="G205" s="1"/>
      <c r="H205" s="1"/>
      <c r="I205" s="8"/>
      <c r="J205" s="9"/>
      <c r="L205" s="11"/>
    </row>
    <row r="206" spans="1:12" hidden="1" x14ac:dyDescent="0.25">
      <c r="A206" s="7"/>
      <c r="B206" s="2"/>
      <c r="C206" s="8"/>
      <c r="D206" s="8"/>
      <c r="E206" s="1"/>
      <c r="F206" s="1"/>
      <c r="G206" s="1"/>
      <c r="H206" s="1"/>
      <c r="I206" s="8"/>
      <c r="J206" s="9"/>
      <c r="L206" s="11"/>
    </row>
    <row r="207" spans="1:12" hidden="1" x14ac:dyDescent="0.25">
      <c r="A207" s="7"/>
      <c r="B207" s="2"/>
      <c r="C207" s="8"/>
      <c r="D207" s="8"/>
      <c r="E207" s="1"/>
      <c r="F207" s="1"/>
      <c r="G207" s="1"/>
      <c r="H207" s="1"/>
      <c r="I207" s="8"/>
      <c r="J207" s="9"/>
      <c r="L207" s="11"/>
    </row>
    <row r="208" spans="1:12" hidden="1" x14ac:dyDescent="0.25">
      <c r="A208" s="7"/>
      <c r="B208" s="2"/>
      <c r="C208" s="8"/>
      <c r="D208" s="8"/>
      <c r="E208" s="1"/>
      <c r="F208" s="1"/>
      <c r="G208" s="1"/>
      <c r="H208" s="1"/>
      <c r="I208" s="8"/>
      <c r="J208" s="9"/>
      <c r="L208" s="11"/>
    </row>
    <row r="209" spans="1:16" hidden="1" x14ac:dyDescent="0.25">
      <c r="A209" s="7"/>
      <c r="B209" s="2"/>
      <c r="C209" s="8"/>
      <c r="D209" s="8"/>
      <c r="E209" s="1"/>
      <c r="F209" s="1"/>
      <c r="G209" s="1"/>
      <c r="H209" s="1"/>
      <c r="I209" s="8"/>
      <c r="J209" s="9"/>
      <c r="L209" s="11"/>
    </row>
    <row r="210" spans="1:16" hidden="1" x14ac:dyDescent="0.25">
      <c r="A210" s="7"/>
      <c r="B210" s="2"/>
      <c r="C210" s="8"/>
      <c r="D210" s="8"/>
      <c r="E210" s="1"/>
      <c r="F210" s="1"/>
      <c r="G210" s="1"/>
      <c r="H210" s="1"/>
      <c r="I210" s="8"/>
      <c r="J210" s="9"/>
      <c r="L210" s="11"/>
    </row>
    <row r="211" spans="1:16" hidden="1" x14ac:dyDescent="0.25">
      <c r="A211" s="7"/>
      <c r="B211" s="2"/>
      <c r="C211" s="8"/>
      <c r="D211" s="8"/>
      <c r="E211" s="1"/>
      <c r="F211" s="1"/>
      <c r="G211" s="1"/>
      <c r="H211" s="1"/>
      <c r="I211" s="8"/>
      <c r="J211" s="9"/>
      <c r="L211" s="11"/>
    </row>
    <row r="212" spans="1:16" hidden="1" x14ac:dyDescent="0.25">
      <c r="A212" s="7"/>
      <c r="B212" s="2"/>
      <c r="C212" s="8"/>
      <c r="D212" s="8"/>
      <c r="E212" s="1"/>
      <c r="F212" s="1"/>
      <c r="G212" s="1"/>
      <c r="H212" s="1"/>
      <c r="I212" s="8"/>
      <c r="J212" s="9"/>
      <c r="L212" s="11"/>
    </row>
    <row r="213" spans="1:16" hidden="1" x14ac:dyDescent="0.25">
      <c r="A213" s="7"/>
      <c r="B213" s="2"/>
      <c r="C213" s="8"/>
      <c r="D213" s="8"/>
      <c r="E213" s="1"/>
      <c r="F213" s="1"/>
      <c r="G213" s="1"/>
      <c r="H213" s="1"/>
      <c r="I213" s="8"/>
      <c r="J213" s="9"/>
      <c r="L213" s="11"/>
    </row>
    <row r="214" spans="1:16" hidden="1" x14ac:dyDescent="0.25">
      <c r="A214" s="7"/>
      <c r="B214" s="2"/>
      <c r="C214" s="8"/>
      <c r="D214" s="8"/>
      <c r="E214" s="1"/>
      <c r="F214" s="1"/>
      <c r="G214" s="1"/>
      <c r="H214" s="1"/>
      <c r="I214" s="8"/>
      <c r="J214" s="9"/>
      <c r="L214" s="11"/>
    </row>
    <row r="215" spans="1:16" hidden="1" x14ac:dyDescent="0.25">
      <c r="A215" s="7"/>
      <c r="B215" s="2"/>
      <c r="C215" s="8"/>
      <c r="D215" s="8"/>
      <c r="E215" s="1"/>
      <c r="F215" s="1"/>
      <c r="G215" s="1"/>
      <c r="H215" s="1"/>
      <c r="I215" s="8"/>
      <c r="J215" s="9"/>
      <c r="L215" s="11"/>
    </row>
    <row r="216" spans="1:16" hidden="1" x14ac:dyDescent="0.25">
      <c r="A216" s="7"/>
      <c r="B216" s="2"/>
      <c r="C216" s="8"/>
      <c r="D216" s="8"/>
      <c r="E216" s="1"/>
      <c r="F216" s="1"/>
      <c r="G216" s="1"/>
      <c r="H216" s="1"/>
      <c r="I216" s="8"/>
      <c r="J216" s="9"/>
      <c r="L216" s="11"/>
    </row>
    <row r="217" spans="1:16" hidden="1" x14ac:dyDescent="0.25">
      <c r="A217" s="7"/>
      <c r="B217" s="10"/>
      <c r="C217" s="8"/>
      <c r="D217" s="8"/>
      <c r="E217" s="1"/>
      <c r="F217" s="1"/>
      <c r="G217" s="1"/>
      <c r="H217" s="1"/>
      <c r="I217" s="8"/>
      <c r="J217" s="9"/>
      <c r="L217" s="11"/>
    </row>
    <row r="218" spans="1:16" s="6" customFormat="1" ht="47.25" x14ac:dyDescent="0.25">
      <c r="A218" s="18" t="s">
        <v>25</v>
      </c>
      <c r="B218" s="16" t="s">
        <v>26</v>
      </c>
      <c r="C218" s="18" t="s">
        <v>32</v>
      </c>
      <c r="D218" s="18" t="s">
        <v>32</v>
      </c>
      <c r="E218" s="17">
        <v>0</v>
      </c>
      <c r="F218" s="17">
        <v>0</v>
      </c>
      <c r="G218" s="17" t="s">
        <v>32</v>
      </c>
      <c r="H218" s="17">
        <v>0</v>
      </c>
      <c r="I218" s="18" t="s">
        <v>32</v>
      </c>
      <c r="J218" s="18" t="s">
        <v>33</v>
      </c>
      <c r="K218" s="5"/>
      <c r="L218" s="5"/>
      <c r="M218" s="5"/>
      <c r="N218" s="5"/>
      <c r="O218" s="5"/>
      <c r="P218" s="5"/>
    </row>
    <row r="219" spans="1:16" hidden="1" x14ac:dyDescent="0.25">
      <c r="A219" s="18" t="s">
        <v>27</v>
      </c>
      <c r="B219" s="12"/>
      <c r="C219" s="7"/>
      <c r="D219" s="7"/>
      <c r="E219" s="13"/>
      <c r="F219" s="13"/>
      <c r="G219" s="13"/>
      <c r="H219" s="13"/>
      <c r="I219" s="7"/>
      <c r="J219" s="7"/>
    </row>
    <row r="220" spans="1:16" s="6" customFormat="1" ht="47.25" x14ac:dyDescent="0.25">
      <c r="A220" s="18" t="s">
        <v>28</v>
      </c>
      <c r="B220" s="16" t="s">
        <v>29</v>
      </c>
      <c r="C220" s="18" t="s">
        <v>32</v>
      </c>
      <c r="D220" s="18" t="s">
        <v>32</v>
      </c>
      <c r="E220" s="17">
        <f>SUM(E221:E222)</f>
        <v>926.68</v>
      </c>
      <c r="F220" s="17">
        <f>SUM(F221:F222)</f>
        <v>926.68</v>
      </c>
      <c r="G220" s="17" t="s">
        <v>32</v>
      </c>
      <c r="H220" s="17">
        <f>SUM(H221:H222)</f>
        <v>0</v>
      </c>
      <c r="I220" s="18" t="s">
        <v>32</v>
      </c>
      <c r="J220" s="18">
        <f>SUM(J221:J222)</f>
        <v>0</v>
      </c>
      <c r="K220" s="5"/>
      <c r="L220" s="5"/>
      <c r="M220" s="5"/>
      <c r="N220" s="5"/>
      <c r="O220" s="5"/>
      <c r="P220" s="5"/>
    </row>
    <row r="221" spans="1:16" ht="38.25" x14ac:dyDescent="0.25">
      <c r="A221" s="7" t="s">
        <v>125</v>
      </c>
      <c r="B221" s="2" t="s">
        <v>177</v>
      </c>
      <c r="C221" s="8" t="s">
        <v>89</v>
      </c>
      <c r="D221" s="8" t="s">
        <v>89</v>
      </c>
      <c r="E221" s="26">
        <v>618.92999999999995</v>
      </c>
      <c r="F221" s="26">
        <v>618.92999999999995</v>
      </c>
      <c r="G221" s="1" t="s">
        <v>179</v>
      </c>
      <c r="H221" s="1" t="s">
        <v>83</v>
      </c>
      <c r="I221" s="8" t="s">
        <v>83</v>
      </c>
      <c r="J221" s="9" t="s">
        <v>83</v>
      </c>
    </row>
    <row r="222" spans="1:16" ht="37.5" customHeight="1" x14ac:dyDescent="0.25">
      <c r="A222" s="7" t="s">
        <v>126</v>
      </c>
      <c r="B222" s="2" t="s">
        <v>178</v>
      </c>
      <c r="C222" s="8" t="s">
        <v>89</v>
      </c>
      <c r="D222" s="8" t="s">
        <v>89</v>
      </c>
      <c r="E222" s="26">
        <v>307.75</v>
      </c>
      <c r="F222" s="26">
        <v>307.75</v>
      </c>
      <c r="G222" s="1" t="s">
        <v>179</v>
      </c>
      <c r="H222" s="1" t="s">
        <v>83</v>
      </c>
      <c r="I222" s="8" t="s">
        <v>83</v>
      </c>
      <c r="J222" s="9" t="s">
        <v>83</v>
      </c>
    </row>
    <row r="223" spans="1:16" x14ac:dyDescent="0.25">
      <c r="A223" s="14"/>
    </row>
    <row r="224" spans="1:16" ht="31.5" customHeight="1" x14ac:dyDescent="0.25">
      <c r="B224" s="22" t="s">
        <v>31</v>
      </c>
      <c r="C224" s="23"/>
      <c r="D224" s="23"/>
      <c r="E224" s="23"/>
      <c r="F224" s="23"/>
      <c r="G224" s="23"/>
      <c r="H224" s="23"/>
      <c r="I224" s="23"/>
      <c r="J224" s="23"/>
    </row>
  </sheetData>
  <autoFilter ref="A6:P115"/>
  <mergeCells count="7">
    <mergeCell ref="A2:J2"/>
    <mergeCell ref="B224:J224"/>
    <mergeCell ref="A4:A5"/>
    <mergeCell ref="B4:B5"/>
    <mergeCell ref="C4:D4"/>
    <mergeCell ref="E4:G4"/>
    <mergeCell ref="H4:J4"/>
  </mergeCells>
  <pageMargins left="0.7" right="0.7" top="0.75" bottom="0.75" header="0.3" footer="0.3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Прил.9 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2024-06-28T12:11:05Z</dcterms:modified>
</cp:coreProperties>
</file>