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6105" windowWidth="19125" windowHeight="6795"/>
  </bookViews>
  <sheets>
    <sheet name="П4 инвестиции " sheetId="1" r:id="rId1"/>
  </sheets>
  <calcPr calcId="114210"/>
</workbook>
</file>

<file path=xl/calcChain.xml><?xml version="1.0" encoding="utf-8"?>
<calcChain xmlns="http://schemas.openxmlformats.org/spreadsheetml/2006/main">
  <c r="G15" i="1"/>
  <c r="F47"/>
  <c r="F46"/>
  <c r="G47"/>
  <c r="F54"/>
  <c r="F52"/>
  <c r="I54"/>
  <c r="G54"/>
  <c r="E54"/>
  <c r="F48"/>
  <c r="I47"/>
  <c r="I15"/>
  <c r="F16"/>
</calcChain>
</file>

<file path=xl/sharedStrings.xml><?xml version="1.0" encoding="utf-8"?>
<sst xmlns="http://schemas.openxmlformats.org/spreadsheetml/2006/main" count="123" uniqueCount="54">
  <si>
    <t>к приказу ФСТ России</t>
  </si>
  <si>
    <t>(наименование субъекта естественных монополий)</t>
  </si>
  <si>
    <t>№ № пунктов</t>
  </si>
  <si>
    <t>3</t>
  </si>
  <si>
    <t>4</t>
  </si>
  <si>
    <t>5</t>
  </si>
  <si>
    <t>6</t>
  </si>
  <si>
    <t>Наименование показателя</t>
  </si>
  <si>
    <t>Примечание:</t>
  </si>
  <si>
    <t>начало</t>
  </si>
  <si>
    <t>окончание</t>
  </si>
  <si>
    <t>Сроки строительства</t>
  </si>
  <si>
    <t>Стоимостная оценка инвестиций , тыс. руб.</t>
  </si>
  <si>
    <t>в целом по объекту</t>
  </si>
  <si>
    <t>в отчетном периоде</t>
  </si>
  <si>
    <t>в том числе объекты капитального строительства (основные стройки):</t>
  </si>
  <si>
    <t xml:space="preserve">диаметр (диапазон диаметров) трубопроводов, мм </t>
  </si>
  <si>
    <t>протяженность линейной трубопроводов, км</t>
  </si>
  <si>
    <t>количество газорегуляторных пунктов, ед</t>
  </si>
  <si>
    <t>Основные проектные характеристики объектов капитального строительства</t>
  </si>
  <si>
    <t xml:space="preserve"> [1] в случае если субъекты естественных монополий формируют несколько программ, в которые включены объекты инвестиций, то отдельно раскрывается информация по всем программам с указанием их наименований</t>
  </si>
  <si>
    <t>Общая сумма инвестиций [2]</t>
  </si>
  <si>
    <t>Сведения о приобретении внеоборотных активов  [3]</t>
  </si>
  <si>
    <t xml:space="preserve"> [2] газораспределительные организации в составе информации об инвестиционных программах раскрывают сведения о программах газификации, финансируемых за счет специальных надбавок к тарифам на услуги по транспортировке газа по газораспределительным сетям</t>
  </si>
  <si>
    <t>в сфере оказания услуг по транспортировке газа по газораспределительным сетям</t>
  </si>
  <si>
    <t>Приложение 4б</t>
  </si>
  <si>
    <t xml:space="preserve"> [3] 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</t>
  </si>
  <si>
    <t xml:space="preserve"> [4] для основных строек, стоимость которых превышает 10% от общей стоимости строительства, приводится отдельно стоимость строительства газораспределительных сетей, и газорегуляторных пунктов</t>
  </si>
  <si>
    <t>от "31" января 2011 г. № 36-э</t>
  </si>
  <si>
    <t>Сведения о долгосрочных финансовых вложениях  [3]:</t>
  </si>
  <si>
    <t>новые объекты [4], в том числе:</t>
  </si>
  <si>
    <t>Сведения о строительстве, реконструкции объектов капитального строительства [3], в том числе:</t>
  </si>
  <si>
    <t>реконструируемые (модернизируемые) объекты, в том числе:</t>
  </si>
  <si>
    <t>−</t>
  </si>
  <si>
    <t>План капитальных вложений</t>
  </si>
  <si>
    <t>Программа газификации г. Рязани на 2011 - 2013 гг.</t>
  </si>
  <si>
    <t>Реконструкция стационарных ГРП с установкой системы телеметрии</t>
  </si>
  <si>
    <t>Реконструкция газ-да среднего давления по ул. Братиславской ЦПКиО с перекладкой газ-да к ГРП 15</t>
  </si>
  <si>
    <t>Реконструкция газ-да среденго давления ул. Вокзальная - пр. Завражнова - ул. Высоковольтная</t>
  </si>
  <si>
    <t>25÷325</t>
  </si>
  <si>
    <t>Сведения о строительстве, реконструкции объектов капитального строительства [3]</t>
  </si>
  <si>
    <t>новые объекты [4]</t>
  </si>
  <si>
    <t>Санация методом "Феникс" газопровода высокого давления в районе ДСК, Куйбышевское шоссе</t>
  </si>
  <si>
    <t>400, 200</t>
  </si>
  <si>
    <t>400, 300, 200</t>
  </si>
  <si>
    <t>Информация об инвестиционных программах ОАО "Рязаньгоргаз" на 2013 год</t>
  </si>
  <si>
    <t xml:space="preserve"> -  установка телеметрии на стационарных ГРП</t>
  </si>
  <si>
    <t>25÷300</t>
  </si>
  <si>
    <t xml:space="preserve"> - реконструкция газ-да среднего давления ул. Вокзальная-пр. Завражнова-ул. Высоковольтная (Рязанская область, г. Рязань, соор. 192, инв. №30018; Рязанская область, г. Рязань, Первомайский просп., соор. 68а, инв. №30013; Рязанская область, г. Рязань, 1-я Безбожная ул., соор. 29, инв. №30020)</t>
  </si>
  <si>
    <t xml:space="preserve"> - реконструкция газ-да с/д по ул. 1-й Тракторной (г. Рязань, Московский р-н, соор. 73; инв. №30048-10)</t>
  </si>
  <si>
    <t xml:space="preserve"> - техническое перевооружение ГРП 209, ул. Свободы, 11 стр. 1 (инв. №42036)</t>
  </si>
  <si>
    <t xml:space="preserve"> - техническое перевооружение ГРП 252, ул. Аллейная, 37 (инв. №42047)</t>
  </si>
  <si>
    <t xml:space="preserve"> - реконструкция здания: Рязанская область, г. Рязань, ул. Семашко, 18, лит. А, инв. №10009</t>
  </si>
  <si>
    <t xml:space="preserve"> - реконструкция здания: Рязанская область, г. Рязань, ул. Зубковой, 4б, лит. Б, инв. №101013 (электроснабжение)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</si>
</sst>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0">
    <xf numFmtId="0" fontId="0" fillId="0" borderId="0" xfId="0"/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/>
    <xf numFmtId="0" fontId="6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inden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wrapText="1" inden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horizontal="left" vertical="center"/>
    </xf>
    <xf numFmtId="9" fontId="2" fillId="0" borderId="0" xfId="0" applyNumberFormat="1" applyFont="1" applyFill="1"/>
    <xf numFmtId="0" fontId="2" fillId="0" borderId="1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</cellXfs>
  <cellStyles count="2">
    <cellStyle name="Обычный" xfId="0" builtinId="0"/>
    <cellStyle name="Обычный_ФАК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tabSelected="1" view="pageBreakPreview" topLeftCell="A19" zoomScaleNormal="100" workbookViewId="0">
      <selection activeCell="B21" sqref="B21"/>
    </sheetView>
  </sheetViews>
  <sheetFormatPr defaultRowHeight="12.75"/>
  <cols>
    <col min="1" max="1" width="7.5703125" style="5" customWidth="1"/>
    <col min="2" max="2" width="81.7109375" style="5" customWidth="1"/>
    <col min="3" max="3" width="10.5703125" style="5" customWidth="1"/>
    <col min="4" max="4" width="9.7109375" style="5" customWidth="1"/>
    <col min="5" max="5" width="11.7109375" style="5" customWidth="1"/>
    <col min="6" max="6" width="11" style="5" customWidth="1"/>
    <col min="7" max="7" width="13.85546875" style="5" customWidth="1"/>
    <col min="8" max="8" width="13.7109375" style="5" customWidth="1"/>
    <col min="9" max="9" width="20.28515625" style="5" customWidth="1"/>
    <col min="10" max="16384" width="9.140625" style="5"/>
  </cols>
  <sheetData>
    <row r="1" spans="1:9" ht="18.75" customHeight="1">
      <c r="I1" s="6" t="s">
        <v>25</v>
      </c>
    </row>
    <row r="2" spans="1:9" ht="15.75">
      <c r="I2" s="6" t="s">
        <v>0</v>
      </c>
    </row>
    <row r="3" spans="1:9" ht="15.75">
      <c r="I3" s="6" t="s">
        <v>28</v>
      </c>
    </row>
    <row r="5" spans="1:9" ht="15.75" customHeight="1">
      <c r="B5" s="39" t="s">
        <v>45</v>
      </c>
      <c r="C5" s="39"/>
      <c r="D5" s="39"/>
      <c r="E5" s="39"/>
      <c r="F5" s="39"/>
      <c r="G5" s="39"/>
      <c r="H5" s="39"/>
      <c r="I5" s="39"/>
    </row>
    <row r="6" spans="1:9">
      <c r="B6" s="7"/>
      <c r="C6" s="7"/>
      <c r="D6" s="7"/>
      <c r="F6" s="40" t="s">
        <v>1</v>
      </c>
      <c r="G6" s="40"/>
      <c r="H6" s="40"/>
      <c r="I6" s="40"/>
    </row>
    <row r="7" spans="1:9" ht="15.75">
      <c r="B7" s="38" t="s">
        <v>24</v>
      </c>
      <c r="C7" s="38"/>
      <c r="D7" s="38"/>
      <c r="E7" s="38"/>
      <c r="F7" s="38"/>
      <c r="G7" s="38"/>
      <c r="H7" s="38"/>
      <c r="I7" s="38"/>
    </row>
    <row r="8" spans="1:9" ht="15.75">
      <c r="B8" s="8"/>
      <c r="C8" s="8"/>
      <c r="D8" s="8"/>
      <c r="E8" s="8"/>
      <c r="F8" s="8"/>
      <c r="G8" s="8"/>
      <c r="H8" s="8"/>
      <c r="I8" s="8"/>
    </row>
    <row r="9" spans="1:9" ht="15.75">
      <c r="B9" s="39" t="s">
        <v>34</v>
      </c>
      <c r="C9" s="39"/>
      <c r="D9" s="39"/>
      <c r="E9" s="39"/>
      <c r="F9" s="39"/>
      <c r="G9" s="39"/>
      <c r="H9" s="39"/>
      <c r="I9" s="39"/>
    </row>
    <row r="11" spans="1:9" ht="29.25" customHeight="1">
      <c r="A11" s="34" t="s">
        <v>2</v>
      </c>
      <c r="B11" s="34" t="s">
        <v>7</v>
      </c>
      <c r="C11" s="32" t="s">
        <v>11</v>
      </c>
      <c r="D11" s="33"/>
      <c r="E11" s="32" t="s">
        <v>12</v>
      </c>
      <c r="F11" s="33"/>
      <c r="G11" s="32" t="s">
        <v>19</v>
      </c>
      <c r="H11" s="37"/>
      <c r="I11" s="33"/>
    </row>
    <row r="12" spans="1:9" ht="63.75">
      <c r="A12" s="35"/>
      <c r="B12" s="35"/>
      <c r="C12" s="10" t="s">
        <v>9</v>
      </c>
      <c r="D12" s="10" t="s">
        <v>10</v>
      </c>
      <c r="E12" s="9" t="s">
        <v>13</v>
      </c>
      <c r="F12" s="9" t="s">
        <v>14</v>
      </c>
      <c r="G12" s="10" t="s">
        <v>17</v>
      </c>
      <c r="H12" s="10" t="s">
        <v>16</v>
      </c>
      <c r="I12" s="10" t="s">
        <v>18</v>
      </c>
    </row>
    <row r="13" spans="1:9">
      <c r="A13" s="11">
        <v>1</v>
      </c>
      <c r="B13" s="12">
        <v>2</v>
      </c>
      <c r="C13" s="11">
        <v>3</v>
      </c>
      <c r="D13" s="11">
        <v>4</v>
      </c>
      <c r="E13" s="13">
        <v>5</v>
      </c>
      <c r="F13" s="11">
        <v>6</v>
      </c>
      <c r="G13" s="11">
        <v>7</v>
      </c>
      <c r="H13" s="11">
        <v>8</v>
      </c>
      <c r="I13" s="11">
        <v>9</v>
      </c>
    </row>
    <row r="14" spans="1:9">
      <c r="A14" s="1">
        <v>1</v>
      </c>
      <c r="B14" s="14" t="s">
        <v>21</v>
      </c>
      <c r="C14" s="41"/>
      <c r="D14" s="42"/>
      <c r="E14" s="43"/>
      <c r="F14" s="16">
        <v>24484</v>
      </c>
      <c r="G14" s="15"/>
      <c r="H14" s="15"/>
      <c r="I14" s="17"/>
    </row>
    <row r="15" spans="1:9">
      <c r="A15" s="1">
        <v>2</v>
      </c>
      <c r="B15" s="3" t="s">
        <v>40</v>
      </c>
      <c r="C15" s="44"/>
      <c r="D15" s="45"/>
      <c r="E15" s="46"/>
      <c r="F15" s="16">
        <v>15194.294562460387</v>
      </c>
      <c r="G15" s="17">
        <f>G20</f>
        <v>1.6</v>
      </c>
      <c r="H15" s="17" t="s">
        <v>39</v>
      </c>
      <c r="I15" s="17">
        <f>I20</f>
        <v>7</v>
      </c>
    </row>
    <row r="16" spans="1:9">
      <c r="A16" s="1"/>
      <c r="B16" s="18" t="s">
        <v>15</v>
      </c>
      <c r="C16" s="47"/>
      <c r="D16" s="48"/>
      <c r="E16" s="49"/>
      <c r="F16" s="16">
        <f>F15</f>
        <v>15194.294562460387</v>
      </c>
      <c r="G16" s="15"/>
      <c r="H16" s="15"/>
      <c r="I16" s="17"/>
    </row>
    <row r="17" spans="1:9">
      <c r="A17" s="1" t="s">
        <v>3</v>
      </c>
      <c r="B17" s="19" t="s">
        <v>41</v>
      </c>
      <c r="C17" s="17">
        <v>2013</v>
      </c>
      <c r="D17" s="17">
        <v>2013</v>
      </c>
      <c r="E17" s="16">
        <v>4596.1355932203405</v>
      </c>
      <c r="F17" s="16">
        <v>4596.1355932203405</v>
      </c>
      <c r="G17" s="20" t="s">
        <v>33</v>
      </c>
      <c r="H17" s="20" t="s">
        <v>33</v>
      </c>
      <c r="I17" s="17">
        <v>7</v>
      </c>
    </row>
    <row r="18" spans="1:9">
      <c r="A18" s="1"/>
      <c r="B18" s="21" t="s">
        <v>46</v>
      </c>
      <c r="C18" s="17">
        <v>2013</v>
      </c>
      <c r="D18" s="17">
        <v>2013</v>
      </c>
      <c r="E18" s="16">
        <v>4596.1355932203405</v>
      </c>
      <c r="F18" s="16">
        <v>4596.1355932203405</v>
      </c>
      <c r="G18" s="20" t="s">
        <v>33</v>
      </c>
      <c r="H18" s="20" t="s">
        <v>33</v>
      </c>
      <c r="I18" s="17">
        <v>7</v>
      </c>
    </row>
    <row r="19" spans="1:9" ht="3.75" customHeight="1">
      <c r="A19" s="1"/>
      <c r="B19" s="2"/>
      <c r="C19" s="17"/>
      <c r="D19" s="17"/>
      <c r="E19" s="17"/>
      <c r="F19" s="16"/>
      <c r="G19" s="17"/>
      <c r="H19" s="17"/>
      <c r="I19" s="17"/>
    </row>
    <row r="20" spans="1:9">
      <c r="A20" s="1" t="s">
        <v>4</v>
      </c>
      <c r="B20" s="21" t="s">
        <v>32</v>
      </c>
      <c r="C20" s="17">
        <v>2011</v>
      </c>
      <c r="D20" s="17">
        <v>2013</v>
      </c>
      <c r="E20" s="16">
        <v>62904.106743495693</v>
      </c>
      <c r="F20" s="16">
        <v>19042.627118644079</v>
      </c>
      <c r="G20" s="17">
        <v>1.6</v>
      </c>
      <c r="H20" s="17" t="s">
        <v>47</v>
      </c>
      <c r="I20" s="17">
        <v>7</v>
      </c>
    </row>
    <row r="21" spans="1:9" ht="25.5">
      <c r="A21" s="1"/>
      <c r="B21" s="2" t="s">
        <v>49</v>
      </c>
      <c r="C21" s="17">
        <v>2013</v>
      </c>
      <c r="D21" s="17">
        <v>2013</v>
      </c>
      <c r="E21" s="16">
        <v>606.93919999999991</v>
      </c>
      <c r="F21" s="16">
        <v>606.93919999999991</v>
      </c>
      <c r="G21" s="17">
        <v>0.15</v>
      </c>
      <c r="H21" s="17">
        <v>100</v>
      </c>
      <c r="I21" s="17" t="s">
        <v>33</v>
      </c>
    </row>
    <row r="22" spans="1:9" ht="39.75" customHeight="1">
      <c r="A22" s="1"/>
      <c r="B22" s="3" t="s">
        <v>48</v>
      </c>
      <c r="C22" s="17">
        <v>2011</v>
      </c>
      <c r="D22" s="17">
        <v>2013</v>
      </c>
      <c r="E22" s="16">
        <v>15814.49</v>
      </c>
      <c r="F22" s="16">
        <v>3137.8921561484199</v>
      </c>
      <c r="G22" s="17">
        <v>1.1499999999999999</v>
      </c>
      <c r="H22" s="17">
        <v>300</v>
      </c>
      <c r="I22" s="17" t="s">
        <v>33</v>
      </c>
    </row>
    <row r="23" spans="1:9">
      <c r="A23" s="1"/>
      <c r="B23" s="3" t="s">
        <v>50</v>
      </c>
      <c r="C23" s="17">
        <v>2013</v>
      </c>
      <c r="D23" s="17">
        <v>2013</v>
      </c>
      <c r="E23" s="16">
        <v>1312.0713340000002</v>
      </c>
      <c r="F23" s="16">
        <v>1312.0713340000002</v>
      </c>
      <c r="G23" s="17" t="s">
        <v>33</v>
      </c>
      <c r="H23" s="17" t="s">
        <v>33</v>
      </c>
      <c r="I23" s="17">
        <v>1</v>
      </c>
    </row>
    <row r="24" spans="1:9">
      <c r="A24" s="1"/>
      <c r="B24" s="4" t="s">
        <v>51</v>
      </c>
      <c r="C24" s="17">
        <v>2013</v>
      </c>
      <c r="D24" s="17">
        <v>2013</v>
      </c>
      <c r="E24" s="16">
        <v>1045.9848440000001</v>
      </c>
      <c r="F24" s="16">
        <v>1045.9848440000001</v>
      </c>
      <c r="G24" s="17" t="s">
        <v>33</v>
      </c>
      <c r="H24" s="17" t="s">
        <v>33</v>
      </c>
      <c r="I24" s="17">
        <v>1</v>
      </c>
    </row>
    <row r="25" spans="1:9">
      <c r="A25" s="1"/>
      <c r="B25" s="4" t="s">
        <v>52</v>
      </c>
      <c r="C25" s="17">
        <v>2011</v>
      </c>
      <c r="D25" s="17">
        <v>2013</v>
      </c>
      <c r="E25" s="16">
        <v>30162.675999999999</v>
      </c>
      <c r="F25" s="16">
        <v>7293.2378000000008</v>
      </c>
      <c r="G25" s="17" t="s">
        <v>33</v>
      </c>
      <c r="H25" s="17" t="s">
        <v>33</v>
      </c>
      <c r="I25" s="20" t="s">
        <v>33</v>
      </c>
    </row>
    <row r="26" spans="1:9" ht="25.5">
      <c r="A26" s="1"/>
      <c r="B26" s="3" t="s">
        <v>53</v>
      </c>
      <c r="C26" s="17">
        <v>2013</v>
      </c>
      <c r="D26" s="17">
        <v>2013</v>
      </c>
      <c r="E26" s="16">
        <v>2350</v>
      </c>
      <c r="F26" s="16">
        <v>2350</v>
      </c>
      <c r="G26" s="17" t="s">
        <v>33</v>
      </c>
      <c r="H26" s="17" t="s">
        <v>33</v>
      </c>
      <c r="I26" s="20" t="s">
        <v>33</v>
      </c>
    </row>
    <row r="27" spans="1:9">
      <c r="A27" s="1" t="s">
        <v>5</v>
      </c>
      <c r="B27" s="22" t="s">
        <v>29</v>
      </c>
      <c r="C27" s="15"/>
      <c r="D27" s="15"/>
      <c r="E27" s="16">
        <v>30162.675999999999</v>
      </c>
      <c r="F27" s="16">
        <v>7293.2378000000008</v>
      </c>
      <c r="G27" s="15"/>
      <c r="H27" s="15"/>
      <c r="I27" s="17"/>
    </row>
    <row r="28" spans="1:9">
      <c r="A28" s="1" t="s">
        <v>6</v>
      </c>
      <c r="B28" s="23" t="s">
        <v>22</v>
      </c>
      <c r="C28" s="15"/>
      <c r="D28" s="15"/>
      <c r="E28" s="15"/>
      <c r="F28" s="16">
        <v>0</v>
      </c>
      <c r="G28" s="15"/>
      <c r="H28" s="15"/>
      <c r="I28" s="17"/>
    </row>
    <row r="29" spans="1:9">
      <c r="A29" s="5" t="s">
        <v>8</v>
      </c>
      <c r="B29" s="24"/>
      <c r="C29" s="25"/>
      <c r="D29" s="26"/>
      <c r="E29" s="25"/>
      <c r="F29" s="27"/>
    </row>
    <row r="30" spans="1:9" ht="28.5" customHeight="1">
      <c r="A30" s="36" t="s">
        <v>20</v>
      </c>
      <c r="B30" s="36"/>
      <c r="C30" s="36"/>
      <c r="D30" s="36"/>
      <c r="E30" s="36"/>
      <c r="F30" s="36"/>
      <c r="G30" s="36"/>
      <c r="H30" s="36"/>
      <c r="I30" s="36"/>
    </row>
    <row r="31" spans="1:9" ht="24.75" customHeight="1">
      <c r="A31" s="36" t="s">
        <v>23</v>
      </c>
      <c r="B31" s="36"/>
      <c r="C31" s="36"/>
      <c r="D31" s="36"/>
      <c r="E31" s="36"/>
      <c r="F31" s="36"/>
      <c r="G31" s="36"/>
      <c r="H31" s="36"/>
      <c r="I31" s="36"/>
    </row>
    <row r="32" spans="1:9" ht="12.75" customHeight="1">
      <c r="A32" s="36" t="s">
        <v>26</v>
      </c>
      <c r="B32" s="36"/>
      <c r="C32" s="36"/>
      <c r="D32" s="36"/>
      <c r="E32" s="36"/>
      <c r="F32" s="36"/>
      <c r="G32" s="36"/>
      <c r="H32" s="36"/>
      <c r="I32" s="36"/>
    </row>
    <row r="33" spans="1:9" ht="26.25" customHeight="1">
      <c r="A33" s="36" t="s">
        <v>27</v>
      </c>
      <c r="B33" s="36"/>
      <c r="C33" s="36"/>
      <c r="D33" s="36"/>
      <c r="E33" s="36"/>
      <c r="F33" s="36"/>
      <c r="G33" s="36"/>
      <c r="H33" s="36"/>
      <c r="I33" s="36"/>
    </row>
    <row r="34" spans="1:9">
      <c r="D34" s="28"/>
      <c r="F34" s="28"/>
    </row>
    <row r="35" spans="1:9" ht="67.5" customHeight="1"/>
    <row r="36" spans="1:9" ht="51" customHeight="1"/>
    <row r="37" spans="1:9" ht="15.75" customHeight="1">
      <c r="B37" s="39" t="s">
        <v>45</v>
      </c>
      <c r="C37" s="39"/>
      <c r="D37" s="39"/>
      <c r="E37" s="39"/>
      <c r="F37" s="39"/>
      <c r="G37" s="39"/>
      <c r="H37" s="39"/>
      <c r="I37" s="39"/>
    </row>
    <row r="38" spans="1:9">
      <c r="B38" s="7"/>
      <c r="C38" s="7"/>
      <c r="D38" s="7"/>
      <c r="F38" s="40" t="s">
        <v>1</v>
      </c>
      <c r="G38" s="40"/>
      <c r="H38" s="40"/>
      <c r="I38" s="40"/>
    </row>
    <row r="39" spans="1:9" ht="15.75">
      <c r="B39" s="38" t="s">
        <v>24</v>
      </c>
      <c r="C39" s="38"/>
      <c r="D39" s="38"/>
      <c r="E39" s="38"/>
      <c r="F39" s="38"/>
      <c r="G39" s="38"/>
      <c r="H39" s="38"/>
      <c r="I39" s="38"/>
    </row>
    <row r="40" spans="1:9" ht="15.75">
      <c r="B40" s="8"/>
      <c r="C40" s="8"/>
      <c r="D40" s="8"/>
      <c r="E40" s="8"/>
      <c r="F40" s="8"/>
      <c r="G40" s="8"/>
      <c r="H40" s="8"/>
      <c r="I40" s="8"/>
    </row>
    <row r="41" spans="1:9" ht="15.75">
      <c r="B41" s="39" t="s">
        <v>35</v>
      </c>
      <c r="C41" s="39"/>
      <c r="D41" s="39"/>
      <c r="E41" s="39"/>
      <c r="F41" s="39"/>
      <c r="G41" s="39"/>
      <c r="H41" s="39"/>
      <c r="I41" s="39"/>
    </row>
    <row r="43" spans="1:9" ht="29.25" customHeight="1">
      <c r="A43" s="34" t="s">
        <v>2</v>
      </c>
      <c r="B43" s="34" t="s">
        <v>7</v>
      </c>
      <c r="C43" s="32" t="s">
        <v>11</v>
      </c>
      <c r="D43" s="33"/>
      <c r="E43" s="32" t="s">
        <v>12</v>
      </c>
      <c r="F43" s="33"/>
      <c r="G43" s="32" t="s">
        <v>19</v>
      </c>
      <c r="H43" s="37"/>
      <c r="I43" s="33"/>
    </row>
    <row r="44" spans="1:9" ht="63.75">
      <c r="A44" s="35"/>
      <c r="B44" s="35"/>
      <c r="C44" s="10" t="s">
        <v>9</v>
      </c>
      <c r="D44" s="10" t="s">
        <v>10</v>
      </c>
      <c r="E44" s="9" t="s">
        <v>13</v>
      </c>
      <c r="F44" s="9" t="s">
        <v>14</v>
      </c>
      <c r="G44" s="10" t="s">
        <v>17</v>
      </c>
      <c r="H44" s="10" t="s">
        <v>16</v>
      </c>
      <c r="I44" s="10" t="s">
        <v>18</v>
      </c>
    </row>
    <row r="45" spans="1:9">
      <c r="A45" s="11">
        <v>1</v>
      </c>
      <c r="B45" s="12">
        <v>2</v>
      </c>
      <c r="C45" s="11">
        <v>3</v>
      </c>
      <c r="D45" s="11">
        <v>4</v>
      </c>
      <c r="E45" s="13">
        <v>5</v>
      </c>
      <c r="F45" s="11">
        <v>6</v>
      </c>
      <c r="G45" s="11">
        <v>7</v>
      </c>
      <c r="H45" s="11">
        <v>8</v>
      </c>
      <c r="I45" s="11">
        <v>9</v>
      </c>
    </row>
    <row r="46" spans="1:9">
      <c r="A46" s="1">
        <v>1</v>
      </c>
      <c r="B46" s="14" t="s">
        <v>21</v>
      </c>
      <c r="C46" s="41"/>
      <c r="D46" s="41"/>
      <c r="E46" s="41"/>
      <c r="F46" s="16">
        <f>F47</f>
        <v>24246.5</v>
      </c>
      <c r="G46" s="15"/>
      <c r="H46" s="15"/>
      <c r="I46" s="17"/>
    </row>
    <row r="47" spans="1:9">
      <c r="A47" s="1">
        <v>2</v>
      </c>
      <c r="B47" s="3" t="s">
        <v>31</v>
      </c>
      <c r="C47" s="41"/>
      <c r="D47" s="41"/>
      <c r="E47" s="41"/>
      <c r="F47" s="16">
        <f>SUM(F48:F51)</f>
        <v>24246.5</v>
      </c>
      <c r="G47" s="16">
        <f>SUM(G48:G51)</f>
        <v>2.75</v>
      </c>
      <c r="H47" s="17" t="s">
        <v>44</v>
      </c>
      <c r="I47" s="17">
        <f>I54</f>
        <v>5</v>
      </c>
    </row>
    <row r="48" spans="1:9">
      <c r="A48" s="1"/>
      <c r="B48" s="29" t="s">
        <v>36</v>
      </c>
      <c r="C48" s="41"/>
      <c r="D48" s="41"/>
      <c r="E48" s="41"/>
      <c r="F48" s="16">
        <f>9761</f>
        <v>9761</v>
      </c>
      <c r="G48" s="20" t="s">
        <v>33</v>
      </c>
      <c r="H48" s="20" t="s">
        <v>33</v>
      </c>
      <c r="I48" s="17">
        <v>5</v>
      </c>
    </row>
    <row r="49" spans="1:9" ht="25.5">
      <c r="A49" s="1"/>
      <c r="B49" s="29" t="s">
        <v>37</v>
      </c>
      <c r="C49" s="41"/>
      <c r="D49" s="41"/>
      <c r="E49" s="41"/>
      <c r="F49" s="16">
        <v>6404</v>
      </c>
      <c r="G49" s="17">
        <v>1.4</v>
      </c>
      <c r="H49" s="17">
        <v>300</v>
      </c>
      <c r="I49" s="17" t="s">
        <v>33</v>
      </c>
    </row>
    <row r="50" spans="1:9">
      <c r="A50" s="1"/>
      <c r="B50" s="29" t="s">
        <v>38</v>
      </c>
      <c r="C50" s="41"/>
      <c r="D50" s="41"/>
      <c r="E50" s="41"/>
      <c r="F50" s="16">
        <v>3301.5</v>
      </c>
      <c r="G50" s="17">
        <v>1.1499999999999999</v>
      </c>
      <c r="H50" s="17">
        <v>300</v>
      </c>
      <c r="I50" s="17" t="s">
        <v>33</v>
      </c>
    </row>
    <row r="51" spans="1:9">
      <c r="A51" s="1"/>
      <c r="B51" s="30" t="s">
        <v>42</v>
      </c>
      <c r="C51" s="41"/>
      <c r="D51" s="41"/>
      <c r="E51" s="41"/>
      <c r="F51" s="16">
        <v>4780</v>
      </c>
      <c r="G51" s="17">
        <v>0.2</v>
      </c>
      <c r="H51" s="17" t="s">
        <v>43</v>
      </c>
      <c r="I51" s="17" t="s">
        <v>33</v>
      </c>
    </row>
    <row r="52" spans="1:9">
      <c r="A52" s="1"/>
      <c r="B52" s="18" t="s">
        <v>15</v>
      </c>
      <c r="C52" s="41"/>
      <c r="D52" s="41"/>
      <c r="E52" s="41"/>
      <c r="F52" s="16">
        <f>SUM(F53:F54)</f>
        <v>24246.5</v>
      </c>
      <c r="G52" s="15"/>
      <c r="H52" s="15"/>
      <c r="I52" s="17"/>
    </row>
    <row r="53" spans="1:9">
      <c r="A53" s="1" t="s">
        <v>3</v>
      </c>
      <c r="B53" s="19" t="s">
        <v>30</v>
      </c>
      <c r="C53" s="20" t="s">
        <v>33</v>
      </c>
      <c r="D53" s="20" t="s">
        <v>33</v>
      </c>
      <c r="E53" s="20" t="s">
        <v>33</v>
      </c>
      <c r="F53" s="20" t="s">
        <v>33</v>
      </c>
      <c r="G53" s="20" t="s">
        <v>33</v>
      </c>
      <c r="H53" s="20" t="s">
        <v>33</v>
      </c>
      <c r="I53" s="17" t="s">
        <v>33</v>
      </c>
    </row>
    <row r="54" spans="1:9">
      <c r="A54" s="1" t="s">
        <v>4</v>
      </c>
      <c r="B54" s="21" t="s">
        <v>32</v>
      </c>
      <c r="C54" s="17">
        <v>2011</v>
      </c>
      <c r="D54" s="17">
        <v>2013</v>
      </c>
      <c r="E54" s="16">
        <f>SUM(E55:E58)</f>
        <v>38306.5</v>
      </c>
      <c r="F54" s="16">
        <f>SUM(F55:F58)</f>
        <v>24246.5</v>
      </c>
      <c r="G54" s="16">
        <f>SUM(G55:G58)</f>
        <v>2.75</v>
      </c>
      <c r="H54" s="17" t="s">
        <v>44</v>
      </c>
      <c r="I54" s="17">
        <f>SUM(I55:I58)</f>
        <v>5</v>
      </c>
    </row>
    <row r="55" spans="1:9">
      <c r="A55" s="1"/>
      <c r="B55" s="29" t="s">
        <v>36</v>
      </c>
      <c r="C55" s="17">
        <v>2012</v>
      </c>
      <c r="D55" s="17">
        <v>2012</v>
      </c>
      <c r="E55" s="16">
        <v>10499</v>
      </c>
      <c r="F55" s="16">
        <v>9761</v>
      </c>
      <c r="G55" s="20" t="s">
        <v>33</v>
      </c>
      <c r="H55" s="20" t="s">
        <v>33</v>
      </c>
      <c r="I55" s="17">
        <v>5</v>
      </c>
    </row>
    <row r="56" spans="1:9" ht="25.5">
      <c r="A56" s="1"/>
      <c r="B56" s="29" t="s">
        <v>37</v>
      </c>
      <c r="C56" s="17">
        <v>2011</v>
      </c>
      <c r="D56" s="17">
        <v>2013</v>
      </c>
      <c r="E56" s="16">
        <v>12610.7</v>
      </c>
      <c r="F56" s="16">
        <v>6404</v>
      </c>
      <c r="G56" s="17">
        <v>1.4</v>
      </c>
      <c r="H56" s="17">
        <v>300</v>
      </c>
      <c r="I56" s="17" t="s">
        <v>33</v>
      </c>
    </row>
    <row r="57" spans="1:9">
      <c r="A57" s="1"/>
      <c r="B57" s="29" t="s">
        <v>38</v>
      </c>
      <c r="C57" s="17">
        <v>2011</v>
      </c>
      <c r="D57" s="17">
        <v>2013</v>
      </c>
      <c r="E57" s="16">
        <v>10416.799999999999</v>
      </c>
      <c r="F57" s="16">
        <v>3301.5</v>
      </c>
      <c r="G57" s="17">
        <v>1.1499999999999999</v>
      </c>
      <c r="H57" s="17">
        <v>300</v>
      </c>
      <c r="I57" s="17" t="s">
        <v>33</v>
      </c>
    </row>
    <row r="58" spans="1:9">
      <c r="A58" s="1"/>
      <c r="B58" s="30"/>
      <c r="C58" s="17">
        <v>2013</v>
      </c>
      <c r="D58" s="17">
        <v>2013</v>
      </c>
      <c r="E58" s="16">
        <v>4780</v>
      </c>
      <c r="F58" s="16">
        <v>4780</v>
      </c>
      <c r="G58" s="17">
        <v>0.2</v>
      </c>
      <c r="H58" s="17" t="s">
        <v>43</v>
      </c>
      <c r="I58" s="17" t="s">
        <v>33</v>
      </c>
    </row>
    <row r="59" spans="1:9">
      <c r="A59" s="1" t="s">
        <v>5</v>
      </c>
      <c r="B59" s="22" t="s">
        <v>29</v>
      </c>
      <c r="C59" s="15"/>
      <c r="D59" s="15"/>
      <c r="E59" s="20" t="s">
        <v>33</v>
      </c>
      <c r="F59" s="20" t="s">
        <v>33</v>
      </c>
      <c r="G59" s="15"/>
      <c r="H59" s="15"/>
      <c r="I59" s="17"/>
    </row>
    <row r="60" spans="1:9">
      <c r="A60" s="1" t="s">
        <v>6</v>
      </c>
      <c r="B60" s="23" t="s">
        <v>22</v>
      </c>
      <c r="C60" s="15"/>
      <c r="D60" s="15"/>
      <c r="E60" s="15"/>
      <c r="F60" s="20" t="s">
        <v>33</v>
      </c>
      <c r="G60" s="15"/>
      <c r="H60" s="15"/>
      <c r="I60" s="17"/>
    </row>
    <row r="61" spans="1:9">
      <c r="A61" s="5" t="s">
        <v>8</v>
      </c>
      <c r="B61" s="24"/>
      <c r="C61" s="31"/>
      <c r="D61" s="31"/>
      <c r="E61" s="31"/>
    </row>
    <row r="62" spans="1:9" ht="28.5" customHeight="1">
      <c r="A62" s="36" t="s">
        <v>20</v>
      </c>
      <c r="B62" s="36"/>
      <c r="C62" s="36"/>
      <c r="D62" s="36"/>
      <c r="E62" s="36"/>
      <c r="F62" s="36"/>
      <c r="G62" s="36"/>
      <c r="H62" s="36"/>
      <c r="I62" s="36"/>
    </row>
    <row r="63" spans="1:9" ht="24.75" customHeight="1">
      <c r="A63" s="36" t="s">
        <v>23</v>
      </c>
      <c r="B63" s="36"/>
      <c r="C63" s="36"/>
      <c r="D63" s="36"/>
      <c r="E63" s="36"/>
      <c r="F63" s="36"/>
      <c r="G63" s="36"/>
      <c r="H63" s="36"/>
      <c r="I63" s="36"/>
    </row>
    <row r="64" spans="1:9" ht="12.75" customHeight="1">
      <c r="A64" s="36" t="s">
        <v>26</v>
      </c>
      <c r="B64" s="36"/>
      <c r="C64" s="36"/>
      <c r="D64" s="36"/>
      <c r="E64" s="36"/>
      <c r="F64" s="36"/>
      <c r="G64" s="36"/>
      <c r="H64" s="36"/>
      <c r="I64" s="36"/>
    </row>
    <row r="65" spans="1:9" ht="26.25" customHeight="1">
      <c r="A65" s="36" t="s">
        <v>27</v>
      </c>
      <c r="B65" s="36"/>
      <c r="C65" s="36"/>
      <c r="D65" s="36"/>
      <c r="E65" s="36"/>
      <c r="F65" s="36"/>
      <c r="G65" s="36"/>
      <c r="H65" s="36"/>
      <c r="I65" s="36"/>
    </row>
  </sheetData>
  <mergeCells count="28">
    <mergeCell ref="A65:I65"/>
    <mergeCell ref="C46:E52"/>
    <mergeCell ref="A62:I62"/>
    <mergeCell ref="A63:I63"/>
    <mergeCell ref="A64:I64"/>
    <mergeCell ref="A32:I32"/>
    <mergeCell ref="B37:I37"/>
    <mergeCell ref="F38:I38"/>
    <mergeCell ref="B5:I5"/>
    <mergeCell ref="A30:I30"/>
    <mergeCell ref="A31:I31"/>
    <mergeCell ref="F6:I6"/>
    <mergeCell ref="B7:I7"/>
    <mergeCell ref="A11:A12"/>
    <mergeCell ref="B11:B12"/>
    <mergeCell ref="B9:I9"/>
    <mergeCell ref="G11:I11"/>
    <mergeCell ref="C11:D11"/>
    <mergeCell ref="E11:F11"/>
    <mergeCell ref="A43:A44"/>
    <mergeCell ref="B43:B44"/>
    <mergeCell ref="C43:D43"/>
    <mergeCell ref="A33:I33"/>
    <mergeCell ref="E43:F43"/>
    <mergeCell ref="G43:I43"/>
    <mergeCell ref="B39:I39"/>
    <mergeCell ref="B41:I41"/>
    <mergeCell ref="C14:E16"/>
  </mergeCells>
  <phoneticPr fontId="0" type="noConversion"/>
  <printOptions horizontalCentered="1"/>
  <pageMargins left="0.47244094488188981" right="0.27559055118110237" top="0.33" bottom="0.35" header="0.2" footer="0.35"/>
  <pageSetup paperSize="9" scale="7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П4 инвестиции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pto5</cp:lastModifiedBy>
  <cp:lastPrinted>2012-12-10T07:39:09Z</cp:lastPrinted>
  <dcterms:created xsi:type="dcterms:W3CDTF">2010-12-15T07:20:08Z</dcterms:created>
  <dcterms:modified xsi:type="dcterms:W3CDTF">2012-12-10T07:43:15Z</dcterms:modified>
</cp:coreProperties>
</file>