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Январь2Г" sheetId="1" r:id="rId1"/>
    <sheet name="Февраль 2Г" sheetId="2" r:id="rId2"/>
    <sheet name="Март 2Г" sheetId="3" r:id="rId3"/>
  </sheets>
  <definedNames/>
  <calcPr fullCalcOnLoad="1" refMode="R1C1"/>
</workbook>
</file>

<file path=xl/comments2.xml><?xml version="1.0" encoding="utf-8"?>
<comments xmlns="http://schemas.openxmlformats.org/spreadsheetml/2006/main">
  <authors>
    <author>.</author>
  </authors>
  <commentList>
    <comment ref="F60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<sst xmlns="http://schemas.openxmlformats.org/spreadsheetml/2006/main" count="450" uniqueCount="137">
  <si>
    <t>Приложение N 2г</t>
  </si>
  <si>
    <t>к приказу ФАС России</t>
  </si>
  <si>
    <t>от 23.12.2011 N 893</t>
  </si>
  <si>
    <t>О РЕГИСТРАЦИИ И ХОДЕ РЕАЛИЗАЦИИ ЗАЯВОК НА ПОДКЛЮЧЕНИЕ</t>
  </si>
  <si>
    <t>(ПОДСОЕДИНЕНИЕ) К ГАЗОРАСПРЕДЕЛИТЕЛЬНЫМ СЕТЯМ</t>
  </si>
  <si>
    <t>ОАО «РЯЗАНЬГОРГАЗ»</t>
  </si>
  <si>
    <t>п\п</t>
  </si>
  <si>
    <t>газораспреде-</t>
  </si>
  <si>
    <t>сети</t>
  </si>
  <si>
    <t>сеть</t>
  </si>
  <si>
    <t>газораспределительной</t>
  </si>
  <si>
    <t>в соответст-</t>
  </si>
  <si>
    <t>вии с посту-</t>
  </si>
  <si>
    <t>явками, млн.</t>
  </si>
  <si>
    <t>куб. м</t>
  </si>
  <si>
    <t>Суммарные</t>
  </si>
  <si>
    <t>заявками,</t>
  </si>
  <si>
    <t>млн. куб.</t>
  </si>
  <si>
    <t>м</t>
  </si>
  <si>
    <t>(подсоединение)</t>
  </si>
  <si>
    <t>рассмотрении</t>
  </si>
  <si>
    <t>млн. куб. м</t>
  </si>
  <si>
    <t>шт.</t>
  </si>
  <si>
    <t xml:space="preserve">объемы    </t>
  </si>
  <si>
    <t xml:space="preserve">газа в    </t>
  </si>
  <si>
    <t>соответст-</t>
  </si>
  <si>
    <t xml:space="preserve">вии с     </t>
  </si>
  <si>
    <t>удовлетво-</t>
  </si>
  <si>
    <t xml:space="preserve">ренными   </t>
  </si>
  <si>
    <t>N</t>
  </si>
  <si>
    <t>Наименование</t>
  </si>
  <si>
    <t xml:space="preserve">лительной   </t>
  </si>
  <si>
    <t>Зона входа в</t>
  </si>
  <si>
    <t xml:space="preserve">лительную   </t>
  </si>
  <si>
    <t xml:space="preserve">Суммарные  </t>
  </si>
  <si>
    <t>объемы газа</t>
  </si>
  <si>
    <t>пившими за-</t>
  </si>
  <si>
    <t xml:space="preserve">объемы  </t>
  </si>
  <si>
    <t xml:space="preserve">газа в  </t>
  </si>
  <si>
    <t>соответ-</t>
  </si>
  <si>
    <t xml:space="preserve">ствии с </t>
  </si>
  <si>
    <t xml:space="preserve">откло-  </t>
  </si>
  <si>
    <t xml:space="preserve">ненными </t>
  </si>
  <si>
    <t xml:space="preserve">Количество    </t>
  </si>
  <si>
    <t>находящихся на</t>
  </si>
  <si>
    <t>вии с нахо-</t>
  </si>
  <si>
    <t>дящимися на</t>
  </si>
  <si>
    <t xml:space="preserve">заявками,  </t>
  </si>
  <si>
    <t>делительной</t>
  </si>
  <si>
    <t>поступивших</t>
  </si>
  <si>
    <t xml:space="preserve">заявок на </t>
  </si>
  <si>
    <t xml:space="preserve">Количество  </t>
  </si>
  <si>
    <t>подключение</t>
  </si>
  <si>
    <t>отклоненных</t>
  </si>
  <si>
    <t>заявок на</t>
  </si>
  <si>
    <t>к газораспре-</t>
  </si>
  <si>
    <t>сети,</t>
  </si>
  <si>
    <t>ГРС-1,3 Рязань</t>
  </si>
  <si>
    <t>ГРС-1,3 Рязань (кольцо)</t>
  </si>
  <si>
    <t>ренных</t>
  </si>
  <si>
    <t>(подсое-</t>
  </si>
  <si>
    <t>динение)</t>
  </si>
  <si>
    <t>к газо-</t>
  </si>
  <si>
    <t>распредели-</t>
  </si>
  <si>
    <t>тельной</t>
  </si>
  <si>
    <t xml:space="preserve">Зона выхода из  </t>
  </si>
  <si>
    <t>ИНФОРМАЦИЯ ЗА ЯНВАРЬ 2013 года (1 КВАРТАЛ)</t>
  </si>
  <si>
    <t>УФСБ России по Рязанской области  г. Рязань,                                                  ул. Горького-ул.Кудрявцева             Административное здание</t>
  </si>
  <si>
    <t>УФСБ РФ по Рязанской области          г. Рязань,                                                  ул. 8 Авиационный пр. (в р-не стр.34)             Административное здание</t>
  </si>
  <si>
    <t>ЖСК "Светлый"                                             г.Рязань, ул. Светлый проезд, д. 17  Многоквартирный жилой дом</t>
  </si>
  <si>
    <t>Новиков А.А.                                      г.Рязань,  ул. Лермонтова, д.8 корп.1 Многоквартирный жилой дом  с нежилыми помещениями</t>
  </si>
  <si>
    <t>Степанов С.В.                                            г. Рязань, ул. Татарская, д. 36                  Нежилое помещение</t>
  </si>
  <si>
    <t>Филиал ЗАО ООО "САКСЕС СТОУН ОВЕРСИС КОРП." г.Рязань,                                       ул. пр.Шабулина, д. 16   Объекты коммунально-складского  назначения</t>
  </si>
  <si>
    <t>ИП Картушин Е.В.                              г.Рязань, ул. Медицинская, д. 10 Административное здание</t>
  </si>
  <si>
    <t>ООО "Кредо-Капитал"                        г.Рязань, пл.Свободы, д. 4                Торговый комплекс "Зодиак"</t>
  </si>
  <si>
    <t>ООО АМК "Рязанский" г.Рязань, ул. Михайловское шоссе, д. 268                       Котельная</t>
  </si>
  <si>
    <t>Гр. Богданов Г.Г.                                    г.Рязань, 196 км. Окружной дороги,            д. 12, стр. 14.   Магазин</t>
  </si>
  <si>
    <t>Гр. Алексашин О.А.                            г.Рязань,  ул. Зубковой, д. 18 В              Комплекс зданий общественного назначения</t>
  </si>
  <si>
    <t>Гр. Попович Л.В.                                             г. Рязань, ул. Соборная,                            д. 13, кв. 5-9, 11-19  Нежилые помещения</t>
  </si>
  <si>
    <t>ОАО "Рязанская МПМК №3"                   г.Рязань, район Песочня, д. 3                  Здание</t>
  </si>
  <si>
    <t xml:space="preserve">ИП Богородский Н.Ю.                           г.Рязань, р-н Восточный  промузел, д. 14 Производственная база   </t>
  </si>
  <si>
    <t>ООО "СЛД"                                          г.Рязань,  ул.Пугачева                 Многоквартирный жилой дом</t>
  </si>
  <si>
    <t>ООО "БСТ"                                              г.Рязань, пр.Шабулина, д. 8 Парогенераторная установка</t>
  </si>
  <si>
    <t>Население -  9 шт.</t>
  </si>
  <si>
    <t>ИНФОРМАЦИЯ ЗА ФЕВРАЛЬ 2013 года (1 КВАРТАЛ)</t>
  </si>
  <si>
    <t>Пр. Агеев А.А.                                                 г. Рязань, ул. Декабристов, д. 25          Склад</t>
  </si>
  <si>
    <t>Торговая фирма "Макро"                   г.Рязань, ул. Зубковой, д. 2 (Н2)  Нежилое помещение</t>
  </si>
  <si>
    <t>ООО "Медицинский городок"                    г. Рязань, ул. Высоковольтная, д. 11 Многоквартирный жилой дом с нежилыми помещениями</t>
  </si>
  <si>
    <t>ООО "ВИРТ"                                             г. Рязань, ул. Вокзальная, д. 51 "А" Многоэтажный жилой дом с нежилфми помещениями и подземной двухуровневой автопарковкой</t>
  </si>
  <si>
    <t>0,158    0,587</t>
  </si>
  <si>
    <t>67,45                  250</t>
  </si>
  <si>
    <t>ООО "Приокский парк"                      г.Рязань,  ул. Октябрьская, д. 65               Жилая застройка с универсальным               спортивным комплексом</t>
  </si>
  <si>
    <t>Гр. Никифорова А.А.                                     г. Рязань,  пр. Яблочкова, д. 5, стр. 15  Административное здание</t>
  </si>
  <si>
    <t>Управление капитального строительства администрации г.Рязани                                   г.Рязань, микрорайон ДПР - 5,5А Поликлиника</t>
  </si>
  <si>
    <t>ООО "Меткомплекс"                                  г.Рязань, ул. Черновицкая, д. 29, стр. 3  Производственное здание</t>
  </si>
  <si>
    <t>ООО "Квадрат"  г.Рязань,                           ул. Интернациональная, д. 5 "Ж"                                 Спортивный комплекс с плавательным бассейном</t>
  </si>
  <si>
    <t>Гр. Летцев М.В.                                      г.Рязань, ул. Островского, д. 101, стр. 7 Производственное здание</t>
  </si>
  <si>
    <t>Администрация г. Рязани                   г.Рязань,  ДПР №8 и 9                           Планировка территории                микрорайонов №8 и 9 ДПР</t>
  </si>
  <si>
    <t>ПК "Квант"                                             г.Рязань, ул. Касимовское ш., д. 16 Многоквартирный жилой дом  с нежилыми помещениями</t>
  </si>
  <si>
    <t>Гр. Иванов В.В.                                              г. Рязань, ул. 188 км Окружной дороги,           д. 6, с/т "Пищевик", уч. 110                  Комплекс зданий</t>
  </si>
  <si>
    <t>ИП Рябин А.А. г.Рязань,                       197 км Окружной дороги, стр.2, лит. О  Производственное помещение</t>
  </si>
  <si>
    <t>ООО "Микрон"                                     г.Рязань, ул. Рязанская, д. 22 "Д" Производственное помещение</t>
  </si>
  <si>
    <t>ООО "Полинка", г.Рязань,                          Куйбышевское ш., д. 14"а" Производственное помещение корп. 8</t>
  </si>
  <si>
    <t>ООО "Престиж" г.Рязань,                      ул. Гагарина, д. 156 "а"                 Многоэтажный жилой со встроенно-пристроенными помещениями спортивного назначения и подземной автопарковкой</t>
  </si>
  <si>
    <t>Министерство внутренних дел РФ Московский университет                    Рязанский филиал                                                 г.Рязань,  ул. 1 Красная, д. 25                     Здание полигонного комплекса</t>
  </si>
  <si>
    <t>Гр. Чикобава А.Г.                                            г. Рязань,  ул. Братиславская                 Автомойка</t>
  </si>
  <si>
    <t>Гр. Баталов А.Г., Гр. Баталов Г.Г.                         г.Рязань,                                                           ул. Интернациональная, д. 19 "Г" Многоквартирный жилой дом  с нежилыми помещениями</t>
  </si>
  <si>
    <t>ФКП "Управление заказчика капитального строительства  министерства обороны РФ" Территориальное управление                                           г.Рязань, ул. Маргелова, д. 1                  Котельная №64</t>
  </si>
  <si>
    <t>ИП Соколов Е.И.                                    г.Рязань, Куйбышевское шоссе, д. 31 "в" Производственное здание (узел учета)</t>
  </si>
  <si>
    <t>Население - 6 шт.</t>
  </si>
  <si>
    <t>ИНФОРМАЦИЯ ЗА МАРТ 2013 года (1 КВАРТАЛ)</t>
  </si>
  <si>
    <t>ООО "Гостиница Ловеч"               г.Рязань, пл.Димитрова, д. 4                         Котельная</t>
  </si>
  <si>
    <t>Новоселов А.В.                                 г.Рязань,                                         Куйбышевское шоссе,  д. 25, стр. 18                            Административное здание</t>
  </si>
  <si>
    <t>Кузнецов А.В.                                    г.Рязань, ул. Интернациональная,                д. 11, корп. 1.   Магазин</t>
  </si>
  <si>
    <t>ООО "СК-Сервис"                                г.Рязань, ул. 1 Линия, д. 30 Многоквартирный  жилой дом                                           с объектами обслуживания</t>
  </si>
  <si>
    <t>Лавров А.В.                                           г.Рязань,  ул. Дружная, д. 4                  Здание</t>
  </si>
  <si>
    <t>Канке А.А.                                                   г.Рязань,  ул. Сенная, д. 8                            Кафе</t>
  </si>
  <si>
    <t>ООО "Рязанская чайная фабрика"                                г.Рязань, ул. Чкалова, д. 19                          ГРУ котеьной</t>
  </si>
  <si>
    <t>Мишин С.В.                                               г.Рязань,  ул. Ленинского                 комсомола,  д. 93                                           Нежилое помещение (сауна)</t>
  </si>
  <si>
    <t>УКС аминистрации г.Рязани                                            г.Рязань, ДПР - 5,5 А                              Поликлиника</t>
  </si>
  <si>
    <t>ООО "Компания Недвижимость"                       г.Рязань, ул. Первомайский проспект, Павлова, Семинарская,  Пожалостина                             Проект планирования                       застроенной территории</t>
  </si>
  <si>
    <t>ООО "Зеленый сад - экономный"                             г.Рязань, ул. Космодемьянская Многоэтажный жилой дом</t>
  </si>
  <si>
    <t>ОАО "Корпорация"Фазатрон-НИИР"  г.Рязань, ул. Солнечная, д. 4а Реконструкция и техническое перевооружение испытательной и производственной базы, техническое перевооружение и реконструкция производственных участков</t>
  </si>
  <si>
    <t>ОАО "Корпорация"Фазатрон-НИИР"                                      г.Рязань, ул. Костычева, д. 15                    Котельная</t>
  </si>
  <si>
    <t xml:space="preserve">ООО "Развитие-строй"  г.Рязань,                                           ул. Шевченко - 9 Линия Многоквартирный жилой дом  с нежилыми помещениями и кладовыми </t>
  </si>
  <si>
    <t>ООО "АБВ"  г.Рязань,                                Восточный промузел, д. 47 Производственно-складской комплекс</t>
  </si>
  <si>
    <t>ФСБ РФ Управление по Рязанской области г.Рязань,                                            ул.  Новослободская, д. 15  Многоквартирный жилой дом                                           с нежилыми помещениями</t>
  </si>
  <si>
    <t>Администрация г.Рязани                        г.Рязань, ул. Боголюбова  Административно-бытовое здание</t>
  </si>
  <si>
    <t>ООО ТФК "Комтэкс". г.Рязань,                 ул. Военных автомобилистов, д. 17                                    Теплогенераторная ангара</t>
  </si>
  <si>
    <t>Глебов Ю.П. г.Рязань,                                               п. Семчино, ул. Школьная, д. 2Д                    Нежилое здание</t>
  </si>
  <si>
    <t>Ларкина Т.Т.                                                г.Рязань, Ряжское шоссе, д.20  Производственное здание</t>
  </si>
  <si>
    <t>ООО "Транскомплект"                          г.Рязань, ул. Чкалова, д. 1, корп. 3 Офисное здание</t>
  </si>
  <si>
    <t>ООО "Привет"                                         г.Рязань, ул. Шевченко-Весенняя               Кафе</t>
  </si>
  <si>
    <t>Хитрых В.П.                                                г.Рязань, ул. Новоселов, д. 47Б                 Нежилое помещение</t>
  </si>
  <si>
    <t>Уртикова Т.В.                                      г.Рязань, ул. Западная, д. 6 лит К  Нежилое здание</t>
  </si>
  <si>
    <t>ООО "Мега-Альянс"                               г.Рязань, ул. Московское шоссе, д. 24  Торговый комплекс</t>
  </si>
  <si>
    <t>Население - 17 шт.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</si>
</sst>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10">
    <font>
      <sz val="10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0" fillId="2" borderId="0" xfId="0" applyFill="1" applyAlignment="1">
      <alignment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/>
    </xf>
    <xf numFmtId="168" fontId="3" fillId="0" borderId="4" xfId="0" applyNumberFormat="1" applyFont="1" applyBorder="1" applyAlignment="1">
      <alignment horizontal="center" vertical="center"/>
    </xf>
    <xf numFmtId="168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168" fontId="3" fillId="0" borderId="4" xfId="0" applyNumberFormat="1" applyFont="1" applyFill="1" applyBorder="1" applyAlignment="1">
      <alignment horizontal="center" vertical="center" wrapText="1"/>
    </xf>
    <xf numFmtId="168" fontId="3" fillId="0" borderId="7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8" fontId="0" fillId="0" borderId="1" xfId="0" applyNumberFormat="1" applyFill="1" applyBorder="1" applyAlignment="1">
      <alignment horizontal="center" vertical="center" wrapText="1"/>
    </xf>
    <xf numFmtId="168" fontId="3" fillId="0" borderId="4" xfId="0" applyNumberFormat="1" applyFont="1" applyBorder="1" applyAlignment="1">
      <alignment horizontal="center" vertical="center" wrapText="1"/>
    </xf>
    <xf numFmtId="168" fontId="0" fillId="0" borderId="4" xfId="0" applyNumberFormat="1" applyFill="1" applyBorder="1" applyAlignment="1">
      <alignment horizontal="center" vertical="center" wrapText="1"/>
    </xf>
    <xf numFmtId="168" fontId="3" fillId="0" borderId="7" xfId="0" applyNumberFormat="1" applyFont="1" applyBorder="1" applyAlignment="1">
      <alignment horizontal="center" vertical="center" wrapText="1"/>
    </xf>
    <xf numFmtId="168" fontId="0" fillId="0" borderId="7" xfId="0" applyNumberFormat="1" applyFill="1" applyBorder="1" applyAlignment="1">
      <alignment horizontal="center" vertical="center" wrapText="1"/>
    </xf>
    <xf numFmtId="168" fontId="3" fillId="0" borderId="8" xfId="0" applyNumberFormat="1" applyFont="1" applyFill="1" applyBorder="1" applyAlignment="1">
      <alignment horizontal="center" vertical="center" wrapText="1"/>
    </xf>
    <xf numFmtId="168" fontId="3" fillId="0" borderId="8" xfId="0" applyNumberFormat="1" applyFont="1" applyBorder="1" applyAlignment="1">
      <alignment horizontal="center" vertical="center"/>
    </xf>
    <xf numFmtId="168" fontId="3" fillId="0" borderId="8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 horizontal="center" vertical="center"/>
    </xf>
    <xf numFmtId="168" fontId="3" fillId="3" borderId="4" xfId="0" applyNumberFormat="1" applyFont="1" applyFill="1" applyBorder="1" applyAlignment="1">
      <alignment horizontal="center" vertical="center"/>
    </xf>
    <xf numFmtId="168" fontId="3" fillId="3" borderId="7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2" borderId="7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4"/>
  <sheetViews>
    <sheetView tabSelected="1" workbookViewId="0" topLeftCell="A1">
      <selection activeCell="A10" sqref="A10:L21"/>
    </sheetView>
  </sheetViews>
  <sheetFormatPr defaultColWidth="9.00390625" defaultRowHeight="12.75"/>
  <cols>
    <col min="1" max="1" width="3.375" style="0" customWidth="1"/>
    <col min="2" max="2" width="11.75390625" style="0" customWidth="1"/>
    <col min="3" max="3" width="11.125" style="0" customWidth="1"/>
    <col min="4" max="4" width="30.75390625" style="0" customWidth="1"/>
    <col min="5" max="5" width="10.625" style="0" customWidth="1"/>
    <col min="6" max="6" width="10.375" style="0" customWidth="1"/>
    <col min="7" max="7" width="12.25390625" style="0" customWidth="1"/>
    <col min="8" max="8" width="9.375" style="0" customWidth="1"/>
    <col min="9" max="9" width="11.625" style="0" customWidth="1"/>
    <col min="10" max="10" width="10.875" style="0" customWidth="1"/>
    <col min="11" max="11" width="9.75390625" style="0" customWidth="1"/>
    <col min="12" max="12" width="10.25390625" style="0" customWidth="1"/>
  </cols>
  <sheetData>
    <row r="1" spans="1:12" ht="12.75" customHeight="1">
      <c r="A1" s="1"/>
      <c r="B1" s="1"/>
      <c r="C1" s="1"/>
      <c r="D1" s="3"/>
      <c r="E1" s="3"/>
      <c r="F1" s="3"/>
      <c r="G1" s="3"/>
      <c r="H1" s="3"/>
      <c r="I1" s="3"/>
      <c r="K1" s="3"/>
      <c r="L1" s="4" t="s">
        <v>0</v>
      </c>
    </row>
    <row r="2" spans="1:12" ht="12.75" customHeight="1">
      <c r="A2" s="1"/>
      <c r="B2" s="1"/>
      <c r="C2" s="1"/>
      <c r="D2" s="3"/>
      <c r="E2" s="3"/>
      <c r="F2" s="3"/>
      <c r="G2" s="3"/>
      <c r="H2" s="3"/>
      <c r="I2" s="3"/>
      <c r="K2" s="3"/>
      <c r="L2" s="4" t="s">
        <v>1</v>
      </c>
    </row>
    <row r="3" spans="1:12" ht="12.75" customHeight="1">
      <c r="A3" s="1"/>
      <c r="B3" s="1"/>
      <c r="C3" s="1"/>
      <c r="D3" s="3"/>
      <c r="E3" s="3"/>
      <c r="F3" s="3"/>
      <c r="G3" s="3"/>
      <c r="H3" s="3"/>
      <c r="I3" s="3"/>
      <c r="K3" s="3"/>
      <c r="L3" s="4" t="s">
        <v>2</v>
      </c>
    </row>
    <row r="4" spans="1:14" ht="12.75" customHeight="1">
      <c r="A4" s="1"/>
      <c r="B4" s="1"/>
      <c r="C4" s="1"/>
      <c r="D4" s="3"/>
      <c r="E4" s="3"/>
      <c r="F4" s="3"/>
      <c r="G4" s="3"/>
      <c r="H4" s="3"/>
      <c r="I4" s="3"/>
      <c r="J4" s="3"/>
      <c r="K4" s="3"/>
      <c r="L4" s="2"/>
      <c r="M4" s="1"/>
      <c r="N4" s="1"/>
    </row>
    <row r="5" spans="1:14" ht="12.75" customHeight="1">
      <c r="A5" s="1"/>
      <c r="B5" s="1"/>
      <c r="C5" s="1"/>
      <c r="D5" s="3"/>
      <c r="E5" s="3"/>
      <c r="F5" s="3"/>
      <c r="G5" s="5" t="s">
        <v>66</v>
      </c>
      <c r="H5" s="3"/>
      <c r="I5" s="3"/>
      <c r="J5" s="3"/>
      <c r="K5" s="3"/>
      <c r="L5" s="1"/>
      <c r="M5" s="1"/>
      <c r="N5" s="1"/>
    </row>
    <row r="6" spans="4:14" ht="12.75" customHeight="1">
      <c r="D6" s="3"/>
      <c r="E6" s="3"/>
      <c r="F6" s="3"/>
      <c r="G6" s="5" t="s">
        <v>3</v>
      </c>
      <c r="H6" s="3"/>
      <c r="I6" s="3"/>
      <c r="J6" s="3"/>
      <c r="M6" s="1"/>
      <c r="N6" s="1"/>
    </row>
    <row r="7" spans="4:14" ht="12.75" customHeight="1">
      <c r="D7" s="3"/>
      <c r="E7" s="3"/>
      <c r="F7" s="3"/>
      <c r="G7" s="5" t="s">
        <v>4</v>
      </c>
      <c r="H7" s="3"/>
      <c r="I7" s="3"/>
      <c r="J7" s="3"/>
      <c r="M7" s="1"/>
      <c r="N7" s="1"/>
    </row>
    <row r="8" spans="4:14" ht="12.75" customHeight="1">
      <c r="D8" s="3"/>
      <c r="E8" s="3"/>
      <c r="F8" s="3"/>
      <c r="G8" s="5" t="s">
        <v>5</v>
      </c>
      <c r="H8" s="3"/>
      <c r="I8" s="3"/>
      <c r="J8" s="3"/>
      <c r="M8" s="1"/>
      <c r="N8" s="1"/>
    </row>
    <row r="9" spans="1:14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 customHeight="1">
      <c r="A10" s="6" t="s">
        <v>29</v>
      </c>
      <c r="B10" s="6" t="s">
        <v>30</v>
      </c>
      <c r="C10" s="6" t="s">
        <v>32</v>
      </c>
      <c r="D10" s="7" t="s">
        <v>65</v>
      </c>
      <c r="E10" s="6" t="s">
        <v>51</v>
      </c>
      <c r="F10" s="8" t="s">
        <v>34</v>
      </c>
      <c r="G10" s="6" t="s">
        <v>51</v>
      </c>
      <c r="H10" s="6" t="s">
        <v>15</v>
      </c>
      <c r="I10" s="6" t="s">
        <v>43</v>
      </c>
      <c r="J10" s="6" t="s">
        <v>34</v>
      </c>
      <c r="K10" s="6" t="s">
        <v>43</v>
      </c>
      <c r="L10" s="6" t="s">
        <v>15</v>
      </c>
      <c r="M10" s="1"/>
      <c r="N10" s="1"/>
    </row>
    <row r="11" spans="1:14" ht="12.75" customHeight="1">
      <c r="A11" s="9" t="s">
        <v>6</v>
      </c>
      <c r="B11" s="9" t="s">
        <v>7</v>
      </c>
      <c r="C11" s="9" t="s">
        <v>7</v>
      </c>
      <c r="D11" s="10" t="s">
        <v>10</v>
      </c>
      <c r="E11" s="9" t="s">
        <v>49</v>
      </c>
      <c r="F11" s="11" t="s">
        <v>35</v>
      </c>
      <c r="G11" s="9" t="s">
        <v>53</v>
      </c>
      <c r="H11" s="9" t="s">
        <v>37</v>
      </c>
      <c r="I11" s="12" t="s">
        <v>44</v>
      </c>
      <c r="J11" s="9" t="s">
        <v>35</v>
      </c>
      <c r="K11" s="9" t="s">
        <v>27</v>
      </c>
      <c r="L11" s="9" t="s">
        <v>23</v>
      </c>
      <c r="M11" s="1"/>
      <c r="N11" s="1"/>
    </row>
    <row r="12" spans="1:14" ht="12.75" customHeight="1">
      <c r="A12" s="13"/>
      <c r="B12" s="9" t="s">
        <v>31</v>
      </c>
      <c r="C12" s="9" t="s">
        <v>33</v>
      </c>
      <c r="D12" s="10" t="s">
        <v>8</v>
      </c>
      <c r="E12" s="9" t="s">
        <v>50</v>
      </c>
      <c r="F12" s="11" t="s">
        <v>11</v>
      </c>
      <c r="G12" s="9" t="s">
        <v>50</v>
      </c>
      <c r="H12" s="9" t="s">
        <v>38</v>
      </c>
      <c r="I12" s="12" t="s">
        <v>20</v>
      </c>
      <c r="J12" s="9" t="s">
        <v>11</v>
      </c>
      <c r="K12" s="9" t="s">
        <v>59</v>
      </c>
      <c r="L12" s="9" t="s">
        <v>24</v>
      </c>
      <c r="M12" s="1"/>
      <c r="N12" s="1"/>
    </row>
    <row r="13" spans="1:14" ht="12.75" customHeight="1">
      <c r="A13" s="13"/>
      <c r="B13" s="9" t="s">
        <v>8</v>
      </c>
      <c r="C13" s="9" t="s">
        <v>9</v>
      </c>
      <c r="D13" s="10"/>
      <c r="E13" s="9" t="s">
        <v>52</v>
      </c>
      <c r="F13" s="11" t="s">
        <v>12</v>
      </c>
      <c r="G13" s="9" t="s">
        <v>52</v>
      </c>
      <c r="H13" s="9" t="s">
        <v>39</v>
      </c>
      <c r="I13" s="12" t="s">
        <v>54</v>
      </c>
      <c r="J13" s="9" t="s">
        <v>45</v>
      </c>
      <c r="K13" s="9" t="s">
        <v>54</v>
      </c>
      <c r="L13" s="9" t="s">
        <v>25</v>
      </c>
      <c r="M13" s="1"/>
      <c r="N13" s="1"/>
    </row>
    <row r="14" spans="1:14" ht="12.75" customHeight="1">
      <c r="A14" s="13"/>
      <c r="B14" s="13"/>
      <c r="C14" s="13"/>
      <c r="D14" s="14"/>
      <c r="E14" s="13"/>
      <c r="F14" s="11" t="s">
        <v>36</v>
      </c>
      <c r="G14" s="9" t="s">
        <v>19</v>
      </c>
      <c r="H14" s="9" t="s">
        <v>40</v>
      </c>
      <c r="I14" s="12" t="s">
        <v>52</v>
      </c>
      <c r="J14" s="9" t="s">
        <v>46</v>
      </c>
      <c r="K14" s="9" t="s">
        <v>52</v>
      </c>
      <c r="L14" s="9" t="s">
        <v>26</v>
      </c>
      <c r="M14" s="1"/>
      <c r="N14" s="1"/>
    </row>
    <row r="15" spans="1:14" ht="12.75" customHeight="1">
      <c r="A15" s="13"/>
      <c r="B15" s="13"/>
      <c r="C15" s="13"/>
      <c r="D15" s="15"/>
      <c r="E15" s="13"/>
      <c r="F15" s="11" t="s">
        <v>13</v>
      </c>
      <c r="G15" s="13"/>
      <c r="H15" s="9" t="s">
        <v>41</v>
      </c>
      <c r="I15" s="12" t="s">
        <v>55</v>
      </c>
      <c r="J15" s="9" t="s">
        <v>20</v>
      </c>
      <c r="K15" s="9" t="s">
        <v>60</v>
      </c>
      <c r="L15" s="9" t="s">
        <v>27</v>
      </c>
      <c r="M15" s="1"/>
      <c r="N15" s="1"/>
    </row>
    <row r="16" spans="1:14" ht="12.75" customHeight="1">
      <c r="A16" s="13"/>
      <c r="B16" s="13"/>
      <c r="C16" s="13"/>
      <c r="D16" s="15"/>
      <c r="E16" s="13"/>
      <c r="F16" s="11" t="s">
        <v>14</v>
      </c>
      <c r="G16" s="13"/>
      <c r="H16" s="9" t="s">
        <v>42</v>
      </c>
      <c r="I16" s="12" t="s">
        <v>48</v>
      </c>
      <c r="J16" s="9" t="s">
        <v>47</v>
      </c>
      <c r="K16" s="9" t="s">
        <v>61</v>
      </c>
      <c r="L16" s="9" t="s">
        <v>28</v>
      </c>
      <c r="M16" s="1"/>
      <c r="N16" s="1"/>
    </row>
    <row r="17" spans="1:14" ht="12.75" customHeight="1">
      <c r="A17" s="13"/>
      <c r="B17" s="13"/>
      <c r="C17" s="13"/>
      <c r="D17" s="15"/>
      <c r="E17" s="13"/>
      <c r="F17" s="16"/>
      <c r="G17" s="13"/>
      <c r="H17" s="9" t="s">
        <v>16</v>
      </c>
      <c r="I17" s="12" t="s">
        <v>56</v>
      </c>
      <c r="J17" s="9" t="s">
        <v>21</v>
      </c>
      <c r="K17" s="9" t="s">
        <v>62</v>
      </c>
      <c r="L17" s="9" t="s">
        <v>16</v>
      </c>
      <c r="M17" s="1"/>
      <c r="N17" s="1"/>
    </row>
    <row r="18" spans="1:14" ht="12.75" customHeight="1">
      <c r="A18" s="13"/>
      <c r="B18" s="13"/>
      <c r="C18" s="13"/>
      <c r="D18" s="15"/>
      <c r="E18" s="13"/>
      <c r="F18" s="16"/>
      <c r="G18" s="13"/>
      <c r="H18" s="9" t="s">
        <v>17</v>
      </c>
      <c r="I18" s="12" t="s">
        <v>22</v>
      </c>
      <c r="J18" s="13"/>
      <c r="K18" s="9" t="s">
        <v>63</v>
      </c>
      <c r="L18" s="9" t="s">
        <v>17</v>
      </c>
      <c r="M18" s="1"/>
      <c r="N18" s="1"/>
    </row>
    <row r="19" spans="1:14" ht="12.75" customHeight="1">
      <c r="A19" s="13"/>
      <c r="B19" s="13"/>
      <c r="C19" s="13"/>
      <c r="D19" s="15"/>
      <c r="E19" s="13"/>
      <c r="F19" s="16"/>
      <c r="G19" s="13"/>
      <c r="H19" s="9" t="s">
        <v>18</v>
      </c>
      <c r="I19" s="13"/>
      <c r="J19" s="13"/>
      <c r="K19" s="9" t="s">
        <v>64</v>
      </c>
      <c r="L19" s="9" t="s">
        <v>18</v>
      </c>
      <c r="M19" s="1"/>
      <c r="N19" s="1"/>
    </row>
    <row r="20" spans="1:14" ht="12.75" customHeight="1">
      <c r="A20" s="13"/>
      <c r="B20" s="13"/>
      <c r="C20" s="13"/>
      <c r="D20" s="15"/>
      <c r="E20" s="13"/>
      <c r="F20" s="16"/>
      <c r="G20" s="13"/>
      <c r="H20" s="9"/>
      <c r="I20" s="13"/>
      <c r="J20" s="13"/>
      <c r="K20" s="9" t="s">
        <v>56</v>
      </c>
      <c r="L20" s="9"/>
      <c r="M20" s="1"/>
      <c r="N20" s="1"/>
    </row>
    <row r="21" spans="1:14" ht="12.75" customHeight="1">
      <c r="A21" s="13"/>
      <c r="B21" s="13"/>
      <c r="C21" s="13"/>
      <c r="D21" s="15"/>
      <c r="E21" s="17"/>
      <c r="F21" s="16"/>
      <c r="G21" s="13"/>
      <c r="H21" s="9"/>
      <c r="I21" s="13"/>
      <c r="J21" s="13"/>
      <c r="K21" s="9" t="s">
        <v>22</v>
      </c>
      <c r="L21" s="9"/>
      <c r="M21" s="1"/>
      <c r="N21" s="1"/>
    </row>
    <row r="22" spans="1:14" ht="12.75" customHeight="1">
      <c r="A22" s="18">
        <v>1</v>
      </c>
      <c r="B22" s="18">
        <v>2</v>
      </c>
      <c r="C22" s="18">
        <v>3</v>
      </c>
      <c r="D22" s="18">
        <v>4</v>
      </c>
      <c r="E22" s="19">
        <v>5</v>
      </c>
      <c r="F22" s="18">
        <v>6</v>
      </c>
      <c r="G22" s="18">
        <v>7</v>
      </c>
      <c r="H22" s="18">
        <v>8</v>
      </c>
      <c r="I22" s="18">
        <v>9</v>
      </c>
      <c r="J22" s="18">
        <v>10</v>
      </c>
      <c r="K22" s="18">
        <v>11</v>
      </c>
      <c r="L22" s="18">
        <v>12</v>
      </c>
      <c r="M22" s="1"/>
      <c r="N22" s="1"/>
    </row>
    <row r="23" spans="1:16" ht="12.75" customHeight="1">
      <c r="A23" s="34">
        <v>1</v>
      </c>
      <c r="B23" s="34" t="s">
        <v>57</v>
      </c>
      <c r="C23" s="35" t="s">
        <v>58</v>
      </c>
      <c r="D23" s="41" t="s">
        <v>67</v>
      </c>
      <c r="E23" s="24">
        <v>1</v>
      </c>
      <c r="F23" s="31">
        <f>P23*2346.24/1000000</f>
        <v>0.8915712</v>
      </c>
      <c r="G23" s="30">
        <v>0</v>
      </c>
      <c r="H23" s="30">
        <v>0</v>
      </c>
      <c r="I23" s="30">
        <v>0</v>
      </c>
      <c r="J23" s="30">
        <v>0</v>
      </c>
      <c r="K23" s="30">
        <v>1</v>
      </c>
      <c r="L23" s="31">
        <f>P23*2346.24/1000000</f>
        <v>0.8915712</v>
      </c>
      <c r="M23" s="1"/>
      <c r="N23" s="1"/>
      <c r="P23" s="27">
        <v>380</v>
      </c>
    </row>
    <row r="24" spans="1:16" ht="12.75" customHeight="1">
      <c r="A24" s="34"/>
      <c r="B24" s="34"/>
      <c r="C24" s="35"/>
      <c r="D24" s="42"/>
      <c r="E24" s="25"/>
      <c r="F24" s="32"/>
      <c r="G24" s="30"/>
      <c r="H24" s="30"/>
      <c r="I24" s="30"/>
      <c r="J24" s="30"/>
      <c r="K24" s="30"/>
      <c r="L24" s="32"/>
      <c r="M24" s="1"/>
      <c r="N24" s="1"/>
      <c r="P24" s="28"/>
    </row>
    <row r="25" spans="1:16" ht="26.25" customHeight="1">
      <c r="A25" s="34"/>
      <c r="B25" s="34"/>
      <c r="C25" s="35"/>
      <c r="D25" s="42"/>
      <c r="E25" s="26"/>
      <c r="F25" s="33"/>
      <c r="G25" s="30"/>
      <c r="H25" s="30"/>
      <c r="I25" s="30"/>
      <c r="J25" s="30"/>
      <c r="K25" s="30"/>
      <c r="L25" s="33"/>
      <c r="M25" s="1"/>
      <c r="N25" s="1"/>
      <c r="P25" s="29"/>
    </row>
    <row r="26" spans="1:16" ht="12.75" customHeight="1">
      <c r="A26" s="34">
        <v>2</v>
      </c>
      <c r="B26" s="34" t="s">
        <v>57</v>
      </c>
      <c r="C26" s="35" t="s">
        <v>58</v>
      </c>
      <c r="D26" s="41" t="s">
        <v>68</v>
      </c>
      <c r="E26" s="24">
        <v>1</v>
      </c>
      <c r="F26" s="31">
        <f>P26*2346.24/1000000</f>
        <v>0.29499275519999996</v>
      </c>
      <c r="G26" s="30">
        <v>0</v>
      </c>
      <c r="H26" s="30">
        <v>0</v>
      </c>
      <c r="I26" s="30">
        <v>0</v>
      </c>
      <c r="J26" s="30">
        <v>0</v>
      </c>
      <c r="K26" s="30">
        <v>1</v>
      </c>
      <c r="L26" s="31">
        <f>P26*2346.24/1000000</f>
        <v>0.29499275519999996</v>
      </c>
      <c r="M26" s="1"/>
      <c r="N26" s="1"/>
      <c r="P26" s="27">
        <v>125.73</v>
      </c>
    </row>
    <row r="27" spans="1:16" ht="12.75" customHeight="1">
      <c r="A27" s="34"/>
      <c r="B27" s="34"/>
      <c r="C27" s="35"/>
      <c r="D27" s="42"/>
      <c r="E27" s="25"/>
      <c r="F27" s="32"/>
      <c r="G27" s="30"/>
      <c r="H27" s="30"/>
      <c r="I27" s="30"/>
      <c r="J27" s="30"/>
      <c r="K27" s="30"/>
      <c r="L27" s="32"/>
      <c r="M27" s="1"/>
      <c r="N27" s="1"/>
      <c r="P27" s="28"/>
    </row>
    <row r="28" spans="1:16" ht="29.25" customHeight="1">
      <c r="A28" s="34"/>
      <c r="B28" s="34"/>
      <c r="C28" s="35"/>
      <c r="D28" s="42"/>
      <c r="E28" s="26"/>
      <c r="F28" s="33"/>
      <c r="G28" s="30"/>
      <c r="H28" s="30"/>
      <c r="I28" s="30"/>
      <c r="J28" s="30"/>
      <c r="K28" s="30"/>
      <c r="L28" s="33"/>
      <c r="M28" s="1"/>
      <c r="N28" s="1"/>
      <c r="P28" s="29"/>
    </row>
    <row r="29" spans="1:16" ht="12.75" customHeight="1">
      <c r="A29" s="34">
        <v>3</v>
      </c>
      <c r="B29" s="34" t="s">
        <v>57</v>
      </c>
      <c r="C29" s="35" t="s">
        <v>58</v>
      </c>
      <c r="D29" s="41" t="s">
        <v>71</v>
      </c>
      <c r="E29" s="24">
        <v>1</v>
      </c>
      <c r="F29" s="31">
        <f>P29*2346.24/1000000</f>
        <v>0.01642368</v>
      </c>
      <c r="G29" s="30">
        <v>0</v>
      </c>
      <c r="H29" s="30">
        <v>0</v>
      </c>
      <c r="I29" s="30">
        <v>0</v>
      </c>
      <c r="J29" s="30">
        <v>0</v>
      </c>
      <c r="K29" s="30">
        <v>1</v>
      </c>
      <c r="L29" s="31">
        <f>P29*2346.24/1000000</f>
        <v>0.01642368</v>
      </c>
      <c r="M29" s="1"/>
      <c r="N29" s="1"/>
      <c r="P29" s="27">
        <v>7</v>
      </c>
    </row>
    <row r="30" spans="1:16" ht="12.75" customHeight="1">
      <c r="A30" s="34"/>
      <c r="B30" s="34"/>
      <c r="C30" s="35"/>
      <c r="D30" s="42"/>
      <c r="E30" s="25"/>
      <c r="F30" s="32"/>
      <c r="G30" s="30"/>
      <c r="H30" s="30"/>
      <c r="I30" s="30"/>
      <c r="J30" s="30"/>
      <c r="K30" s="30"/>
      <c r="L30" s="32"/>
      <c r="M30" s="1"/>
      <c r="N30" s="1"/>
      <c r="P30" s="28"/>
    </row>
    <row r="31" spans="1:16" ht="15.75" customHeight="1">
      <c r="A31" s="34"/>
      <c r="B31" s="34"/>
      <c r="C31" s="35"/>
      <c r="D31" s="42"/>
      <c r="E31" s="26"/>
      <c r="F31" s="33"/>
      <c r="G31" s="30"/>
      <c r="H31" s="30"/>
      <c r="I31" s="30"/>
      <c r="J31" s="30"/>
      <c r="K31" s="30"/>
      <c r="L31" s="33"/>
      <c r="M31" s="1"/>
      <c r="N31" s="1"/>
      <c r="P31" s="29"/>
    </row>
    <row r="32" spans="1:16" ht="12.75" customHeight="1">
      <c r="A32" s="34">
        <v>4</v>
      </c>
      <c r="B32" s="34" t="s">
        <v>57</v>
      </c>
      <c r="C32" s="35" t="s">
        <v>58</v>
      </c>
      <c r="D32" s="24" t="s">
        <v>69</v>
      </c>
      <c r="E32" s="24">
        <v>1</v>
      </c>
      <c r="F32" s="31">
        <f>P32*2346.24/1000000</f>
        <v>0.15022974719999999</v>
      </c>
      <c r="G32" s="30">
        <v>0</v>
      </c>
      <c r="H32" s="30">
        <v>0</v>
      </c>
      <c r="I32" s="30">
        <v>0</v>
      </c>
      <c r="J32" s="30">
        <v>0</v>
      </c>
      <c r="K32" s="30">
        <v>1</v>
      </c>
      <c r="L32" s="31">
        <f>P32*2346.24/1000000</f>
        <v>0.15022974719999999</v>
      </c>
      <c r="M32" s="1"/>
      <c r="N32" s="1"/>
      <c r="P32" s="27">
        <v>64.03</v>
      </c>
    </row>
    <row r="33" spans="1:16" ht="12.75" customHeight="1">
      <c r="A33" s="34"/>
      <c r="B33" s="34"/>
      <c r="C33" s="35"/>
      <c r="D33" s="25"/>
      <c r="E33" s="25"/>
      <c r="F33" s="32"/>
      <c r="G33" s="30"/>
      <c r="H33" s="30"/>
      <c r="I33" s="30"/>
      <c r="J33" s="30"/>
      <c r="K33" s="30"/>
      <c r="L33" s="32"/>
      <c r="M33" s="1"/>
      <c r="N33" s="1"/>
      <c r="P33" s="28"/>
    </row>
    <row r="34" spans="1:16" ht="12.75" customHeight="1">
      <c r="A34" s="34"/>
      <c r="B34" s="34"/>
      <c r="C34" s="35"/>
      <c r="D34" s="26"/>
      <c r="E34" s="26"/>
      <c r="F34" s="33"/>
      <c r="G34" s="30"/>
      <c r="H34" s="30"/>
      <c r="I34" s="30"/>
      <c r="J34" s="30"/>
      <c r="K34" s="30"/>
      <c r="L34" s="33"/>
      <c r="M34" s="1"/>
      <c r="N34" s="1"/>
      <c r="P34" s="29"/>
    </row>
    <row r="35" spans="1:16" ht="12.75" customHeight="1">
      <c r="A35" s="34">
        <v>5</v>
      </c>
      <c r="B35" s="34" t="s">
        <v>57</v>
      </c>
      <c r="C35" s="35" t="s">
        <v>58</v>
      </c>
      <c r="D35" s="24" t="s">
        <v>70</v>
      </c>
      <c r="E35" s="24">
        <v>1</v>
      </c>
      <c r="F35" s="31">
        <f>P35*2346.24/1000000</f>
        <v>0.3550330367999999</v>
      </c>
      <c r="G35" s="30">
        <v>0</v>
      </c>
      <c r="H35" s="30">
        <v>0</v>
      </c>
      <c r="I35" s="30">
        <v>0</v>
      </c>
      <c r="J35" s="30">
        <v>0</v>
      </c>
      <c r="K35" s="30">
        <v>1</v>
      </c>
      <c r="L35" s="31">
        <f>P35*2346.24/1000000</f>
        <v>0.3550330367999999</v>
      </c>
      <c r="M35" s="1"/>
      <c r="N35" s="1"/>
      <c r="P35" s="27">
        <v>151.32</v>
      </c>
    </row>
    <row r="36" spans="1:16" ht="12.75" customHeight="1">
      <c r="A36" s="34"/>
      <c r="B36" s="34"/>
      <c r="C36" s="35"/>
      <c r="D36" s="25"/>
      <c r="E36" s="25"/>
      <c r="F36" s="32"/>
      <c r="G36" s="30"/>
      <c r="H36" s="30"/>
      <c r="I36" s="30"/>
      <c r="J36" s="30"/>
      <c r="K36" s="30"/>
      <c r="L36" s="32"/>
      <c r="M36" s="1"/>
      <c r="N36" s="1"/>
      <c r="P36" s="28"/>
    </row>
    <row r="37" spans="1:16" ht="24.75" customHeight="1">
      <c r="A37" s="34"/>
      <c r="B37" s="34"/>
      <c r="C37" s="35"/>
      <c r="D37" s="26"/>
      <c r="E37" s="26"/>
      <c r="F37" s="33"/>
      <c r="G37" s="30"/>
      <c r="H37" s="30"/>
      <c r="I37" s="30"/>
      <c r="J37" s="30"/>
      <c r="K37" s="30"/>
      <c r="L37" s="33"/>
      <c r="M37" s="1"/>
      <c r="N37" s="1"/>
      <c r="P37" s="29"/>
    </row>
    <row r="38" spans="1:16" ht="12.75" customHeight="1">
      <c r="A38" s="24">
        <v>6</v>
      </c>
      <c r="B38" s="24" t="s">
        <v>57</v>
      </c>
      <c r="C38" s="24" t="s">
        <v>58</v>
      </c>
      <c r="D38" s="24" t="s">
        <v>72</v>
      </c>
      <c r="E38" s="24">
        <v>1</v>
      </c>
      <c r="F38" s="31">
        <f>P38*2346.24/1000000</f>
        <v>0.18441446399999997</v>
      </c>
      <c r="G38" s="38">
        <v>0</v>
      </c>
      <c r="H38" s="38">
        <v>0</v>
      </c>
      <c r="I38" s="38">
        <v>0</v>
      </c>
      <c r="J38" s="38">
        <v>0</v>
      </c>
      <c r="K38" s="38">
        <v>1</v>
      </c>
      <c r="L38" s="31">
        <f>P38*2346.24/1000000</f>
        <v>0.18441446399999997</v>
      </c>
      <c r="M38" s="1"/>
      <c r="N38" s="1"/>
      <c r="P38" s="27">
        <v>78.6</v>
      </c>
    </row>
    <row r="39" spans="1:16" ht="12.75" customHeight="1">
      <c r="A39" s="36"/>
      <c r="B39" s="36"/>
      <c r="C39" s="36"/>
      <c r="D39" s="36"/>
      <c r="E39" s="36"/>
      <c r="F39" s="32"/>
      <c r="G39" s="39"/>
      <c r="H39" s="39"/>
      <c r="I39" s="39"/>
      <c r="J39" s="39"/>
      <c r="K39" s="39"/>
      <c r="L39" s="32"/>
      <c r="M39" s="1"/>
      <c r="N39" s="1"/>
      <c r="P39" s="28"/>
    </row>
    <row r="40" spans="1:16" ht="24.75" customHeight="1">
      <c r="A40" s="37"/>
      <c r="B40" s="37"/>
      <c r="C40" s="37"/>
      <c r="D40" s="37"/>
      <c r="E40" s="37"/>
      <c r="F40" s="33"/>
      <c r="G40" s="40"/>
      <c r="H40" s="40"/>
      <c r="I40" s="40"/>
      <c r="J40" s="40"/>
      <c r="K40" s="40"/>
      <c r="L40" s="33"/>
      <c r="M40" s="1"/>
      <c r="N40" s="1"/>
      <c r="P40" s="29"/>
    </row>
    <row r="41" spans="1:16" ht="12.75" customHeight="1">
      <c r="A41" s="34">
        <v>7</v>
      </c>
      <c r="B41" s="34" t="s">
        <v>57</v>
      </c>
      <c r="C41" s="35" t="s">
        <v>58</v>
      </c>
      <c r="D41" s="24" t="s">
        <v>73</v>
      </c>
      <c r="E41" s="24">
        <v>1</v>
      </c>
      <c r="F41" s="31">
        <f>P41*2346.24/1000000</f>
        <v>0.017362176</v>
      </c>
      <c r="G41" s="30">
        <v>0</v>
      </c>
      <c r="H41" s="30">
        <v>0</v>
      </c>
      <c r="I41" s="30">
        <v>0</v>
      </c>
      <c r="J41" s="30">
        <v>0</v>
      </c>
      <c r="K41" s="30">
        <v>1</v>
      </c>
      <c r="L41" s="31">
        <f>P41*2346.24/1000000</f>
        <v>0.017362176</v>
      </c>
      <c r="M41" s="1"/>
      <c r="N41" s="1"/>
      <c r="P41" s="27">
        <v>7.4</v>
      </c>
    </row>
    <row r="42" spans="1:16" ht="12.75" customHeight="1">
      <c r="A42" s="34"/>
      <c r="B42" s="34"/>
      <c r="C42" s="35"/>
      <c r="D42" s="25"/>
      <c r="E42" s="25"/>
      <c r="F42" s="32"/>
      <c r="G42" s="30"/>
      <c r="H42" s="30"/>
      <c r="I42" s="30"/>
      <c r="J42" s="30"/>
      <c r="K42" s="30"/>
      <c r="L42" s="32"/>
      <c r="M42" s="1"/>
      <c r="N42" s="1"/>
      <c r="P42" s="28"/>
    </row>
    <row r="43" spans="1:16" ht="12.75" customHeight="1">
      <c r="A43" s="34"/>
      <c r="B43" s="34"/>
      <c r="C43" s="35"/>
      <c r="D43" s="26"/>
      <c r="E43" s="26"/>
      <c r="F43" s="33"/>
      <c r="G43" s="30"/>
      <c r="H43" s="30"/>
      <c r="I43" s="30"/>
      <c r="J43" s="30"/>
      <c r="K43" s="30"/>
      <c r="L43" s="33"/>
      <c r="M43" s="1"/>
      <c r="N43" s="1"/>
      <c r="P43" s="29"/>
    </row>
    <row r="44" spans="1:16" ht="12.75" customHeight="1">
      <c r="A44" s="34">
        <v>8</v>
      </c>
      <c r="B44" s="34" t="s">
        <v>57</v>
      </c>
      <c r="C44" s="35" t="s">
        <v>58</v>
      </c>
      <c r="D44" s="24" t="s">
        <v>74</v>
      </c>
      <c r="E44" s="24">
        <v>1</v>
      </c>
      <c r="F44" s="31">
        <f>P44*2346.24/1000000</f>
        <v>0.078247104</v>
      </c>
      <c r="G44" s="30">
        <v>0</v>
      </c>
      <c r="H44" s="30">
        <v>0</v>
      </c>
      <c r="I44" s="30">
        <v>0</v>
      </c>
      <c r="J44" s="30">
        <v>0</v>
      </c>
      <c r="K44" s="30">
        <v>1</v>
      </c>
      <c r="L44" s="31">
        <f>P44*2346.24/1000000</f>
        <v>0.078247104</v>
      </c>
      <c r="M44" s="1"/>
      <c r="N44" s="1"/>
      <c r="P44" s="27">
        <v>33.35</v>
      </c>
    </row>
    <row r="45" spans="1:16" ht="12.75" customHeight="1">
      <c r="A45" s="34"/>
      <c r="B45" s="34"/>
      <c r="C45" s="35"/>
      <c r="D45" s="25"/>
      <c r="E45" s="25"/>
      <c r="F45" s="32"/>
      <c r="G45" s="30"/>
      <c r="H45" s="30"/>
      <c r="I45" s="30"/>
      <c r="J45" s="30"/>
      <c r="K45" s="30"/>
      <c r="L45" s="32"/>
      <c r="M45" s="1"/>
      <c r="N45" s="1"/>
      <c r="P45" s="28"/>
    </row>
    <row r="46" spans="1:16" ht="12.75" customHeight="1">
      <c r="A46" s="34"/>
      <c r="B46" s="34"/>
      <c r="C46" s="35"/>
      <c r="D46" s="26"/>
      <c r="E46" s="26"/>
      <c r="F46" s="33"/>
      <c r="G46" s="30"/>
      <c r="H46" s="30"/>
      <c r="I46" s="30"/>
      <c r="J46" s="30"/>
      <c r="K46" s="30"/>
      <c r="L46" s="33"/>
      <c r="M46" s="1"/>
      <c r="N46" s="1"/>
      <c r="P46" s="29"/>
    </row>
    <row r="47" spans="1:16" ht="12.75" customHeight="1">
      <c r="A47" s="24">
        <v>9</v>
      </c>
      <c r="B47" s="24" t="s">
        <v>57</v>
      </c>
      <c r="C47" s="24" t="s">
        <v>58</v>
      </c>
      <c r="D47" s="24" t="s">
        <v>75</v>
      </c>
      <c r="E47" s="24">
        <v>1</v>
      </c>
      <c r="F47" s="31">
        <f>P47*2346.24/1000000</f>
        <v>2.06234496</v>
      </c>
      <c r="G47" s="38">
        <v>0</v>
      </c>
      <c r="H47" s="38">
        <v>0</v>
      </c>
      <c r="I47" s="38">
        <v>0</v>
      </c>
      <c r="J47" s="38">
        <v>0</v>
      </c>
      <c r="K47" s="38">
        <v>1</v>
      </c>
      <c r="L47" s="31">
        <f>P47*2346.24/1000000</f>
        <v>2.06234496</v>
      </c>
      <c r="M47" s="1"/>
      <c r="N47" s="1"/>
      <c r="P47" s="27">
        <v>879</v>
      </c>
    </row>
    <row r="48" spans="1:16" ht="12.75" customHeight="1">
      <c r="A48" s="36"/>
      <c r="B48" s="36"/>
      <c r="C48" s="36"/>
      <c r="D48" s="36"/>
      <c r="E48" s="36"/>
      <c r="F48" s="32"/>
      <c r="G48" s="39"/>
      <c r="H48" s="39"/>
      <c r="I48" s="39"/>
      <c r="J48" s="39"/>
      <c r="K48" s="39"/>
      <c r="L48" s="32"/>
      <c r="M48" s="1"/>
      <c r="N48" s="1"/>
      <c r="P48" s="28"/>
    </row>
    <row r="49" spans="1:16" ht="12.75" customHeight="1">
      <c r="A49" s="37"/>
      <c r="B49" s="37"/>
      <c r="C49" s="37"/>
      <c r="D49" s="37"/>
      <c r="E49" s="37"/>
      <c r="F49" s="33"/>
      <c r="G49" s="40"/>
      <c r="H49" s="40"/>
      <c r="I49" s="40"/>
      <c r="J49" s="40"/>
      <c r="K49" s="40"/>
      <c r="L49" s="33"/>
      <c r="M49" s="1"/>
      <c r="N49" s="1"/>
      <c r="P49" s="29"/>
    </row>
    <row r="50" spans="1:16" ht="12.75" customHeight="1">
      <c r="A50" s="34">
        <v>10</v>
      </c>
      <c r="B50" s="34" t="s">
        <v>57</v>
      </c>
      <c r="C50" s="35" t="s">
        <v>58</v>
      </c>
      <c r="D50" s="24" t="s">
        <v>76</v>
      </c>
      <c r="E50" s="24">
        <v>1</v>
      </c>
      <c r="F50" s="31">
        <f>P50*2346.24/1000000</f>
        <v>0.016705228799999996</v>
      </c>
      <c r="G50" s="30">
        <v>0</v>
      </c>
      <c r="H50" s="30">
        <v>0</v>
      </c>
      <c r="I50" s="30">
        <v>0</v>
      </c>
      <c r="J50" s="30">
        <v>0</v>
      </c>
      <c r="K50" s="30">
        <v>1</v>
      </c>
      <c r="L50" s="31">
        <f>P50*2346.24/1000000</f>
        <v>0.016705228799999996</v>
      </c>
      <c r="M50" s="1"/>
      <c r="N50" s="1"/>
      <c r="P50" s="27">
        <v>7.12</v>
      </c>
    </row>
    <row r="51" spans="1:16" ht="12.75" customHeight="1">
      <c r="A51" s="34"/>
      <c r="B51" s="34"/>
      <c r="C51" s="35"/>
      <c r="D51" s="25"/>
      <c r="E51" s="25"/>
      <c r="F51" s="32"/>
      <c r="G51" s="30"/>
      <c r="H51" s="30"/>
      <c r="I51" s="30"/>
      <c r="J51" s="30"/>
      <c r="K51" s="30"/>
      <c r="L51" s="32"/>
      <c r="M51" s="1"/>
      <c r="N51" s="1"/>
      <c r="P51" s="28"/>
    </row>
    <row r="52" spans="1:16" ht="12.75" customHeight="1">
      <c r="A52" s="34"/>
      <c r="B52" s="34"/>
      <c r="C52" s="35"/>
      <c r="D52" s="26"/>
      <c r="E52" s="26"/>
      <c r="F52" s="33"/>
      <c r="G52" s="30"/>
      <c r="H52" s="30"/>
      <c r="I52" s="30"/>
      <c r="J52" s="30"/>
      <c r="K52" s="30"/>
      <c r="L52" s="33"/>
      <c r="M52" s="1"/>
      <c r="N52" s="1"/>
      <c r="P52" s="29"/>
    </row>
    <row r="53" spans="1:16" ht="12.75" customHeight="1">
      <c r="A53" s="34">
        <v>11</v>
      </c>
      <c r="B53" s="34" t="s">
        <v>57</v>
      </c>
      <c r="C53" s="35" t="s">
        <v>58</v>
      </c>
      <c r="D53" s="24" t="s">
        <v>77</v>
      </c>
      <c r="E53" s="24">
        <v>1</v>
      </c>
      <c r="F53" s="31">
        <f>P53*2346.24/1000000</f>
        <v>0.0198491904</v>
      </c>
      <c r="G53" s="30">
        <v>0</v>
      </c>
      <c r="H53" s="30">
        <v>0</v>
      </c>
      <c r="I53" s="30">
        <v>0</v>
      </c>
      <c r="J53" s="30">
        <v>0</v>
      </c>
      <c r="K53" s="30">
        <v>1</v>
      </c>
      <c r="L53" s="31">
        <f>P53*2346.24/1000000</f>
        <v>0.0198491904</v>
      </c>
      <c r="M53" s="1"/>
      <c r="N53" s="1"/>
      <c r="P53" s="27">
        <v>8.46</v>
      </c>
    </row>
    <row r="54" spans="1:16" ht="12.75" customHeight="1">
      <c r="A54" s="34"/>
      <c r="B54" s="34"/>
      <c r="C54" s="35"/>
      <c r="D54" s="25"/>
      <c r="E54" s="25"/>
      <c r="F54" s="32"/>
      <c r="G54" s="30"/>
      <c r="H54" s="30"/>
      <c r="I54" s="30"/>
      <c r="J54" s="30"/>
      <c r="K54" s="30"/>
      <c r="L54" s="32"/>
      <c r="M54" s="1"/>
      <c r="N54" s="1"/>
      <c r="P54" s="28"/>
    </row>
    <row r="55" spans="1:16" ht="21" customHeight="1">
      <c r="A55" s="34"/>
      <c r="B55" s="34"/>
      <c r="C55" s="35"/>
      <c r="D55" s="26"/>
      <c r="E55" s="26"/>
      <c r="F55" s="33"/>
      <c r="G55" s="30"/>
      <c r="H55" s="30"/>
      <c r="I55" s="30"/>
      <c r="J55" s="30"/>
      <c r="K55" s="30"/>
      <c r="L55" s="33"/>
      <c r="M55" s="1"/>
      <c r="N55" s="1"/>
      <c r="P55" s="29"/>
    </row>
    <row r="56" spans="1:16" ht="12.75" customHeight="1">
      <c r="A56" s="34">
        <v>12</v>
      </c>
      <c r="B56" s="34" t="s">
        <v>57</v>
      </c>
      <c r="C56" s="35" t="s">
        <v>58</v>
      </c>
      <c r="D56" s="24" t="s">
        <v>78</v>
      </c>
      <c r="E56" s="24">
        <v>1</v>
      </c>
      <c r="F56" s="31">
        <f>P56*2346.24/1000000</f>
        <v>0.0247762944</v>
      </c>
      <c r="G56" s="30">
        <v>0</v>
      </c>
      <c r="H56" s="30">
        <v>0</v>
      </c>
      <c r="I56" s="30">
        <v>0</v>
      </c>
      <c r="J56" s="30">
        <v>0</v>
      </c>
      <c r="K56" s="30">
        <v>1</v>
      </c>
      <c r="L56" s="31">
        <f>P56*2346.24/1000000</f>
        <v>0.0247762944</v>
      </c>
      <c r="M56" s="1"/>
      <c r="N56" s="1"/>
      <c r="P56" s="27">
        <v>10.56</v>
      </c>
    </row>
    <row r="57" spans="1:16" ht="12.75" customHeight="1">
      <c r="A57" s="34"/>
      <c r="B57" s="34"/>
      <c r="C57" s="35"/>
      <c r="D57" s="25"/>
      <c r="E57" s="25"/>
      <c r="F57" s="32"/>
      <c r="G57" s="30"/>
      <c r="H57" s="30"/>
      <c r="I57" s="30"/>
      <c r="J57" s="30"/>
      <c r="K57" s="30"/>
      <c r="L57" s="32"/>
      <c r="M57" s="1"/>
      <c r="N57" s="1"/>
      <c r="P57" s="28"/>
    </row>
    <row r="58" spans="1:16" ht="12.75" customHeight="1">
      <c r="A58" s="34"/>
      <c r="B58" s="34"/>
      <c r="C58" s="35"/>
      <c r="D58" s="26"/>
      <c r="E58" s="26"/>
      <c r="F58" s="33"/>
      <c r="G58" s="30"/>
      <c r="H58" s="30"/>
      <c r="I58" s="30"/>
      <c r="J58" s="30"/>
      <c r="K58" s="30"/>
      <c r="L58" s="33"/>
      <c r="M58" s="1"/>
      <c r="N58" s="1"/>
      <c r="P58" s="29"/>
    </row>
    <row r="59" spans="1:16" ht="12.75" customHeight="1">
      <c r="A59" s="34">
        <v>13</v>
      </c>
      <c r="B59" s="34" t="s">
        <v>57</v>
      </c>
      <c r="C59" s="35" t="s">
        <v>58</v>
      </c>
      <c r="D59" s="24" t="s">
        <v>79</v>
      </c>
      <c r="E59" s="24">
        <v>1</v>
      </c>
      <c r="F59" s="31">
        <f>P59*2346.24/1000000</f>
        <v>0.049740287999999994</v>
      </c>
      <c r="G59" s="30">
        <v>0</v>
      </c>
      <c r="H59" s="30">
        <v>0</v>
      </c>
      <c r="I59" s="30">
        <v>0</v>
      </c>
      <c r="J59" s="30">
        <v>0</v>
      </c>
      <c r="K59" s="30">
        <v>1</v>
      </c>
      <c r="L59" s="31">
        <f>P59*2346.24/1000000</f>
        <v>0.049740287999999994</v>
      </c>
      <c r="M59" s="1"/>
      <c r="N59" s="1"/>
      <c r="P59" s="27">
        <v>21.2</v>
      </c>
    </row>
    <row r="60" spans="1:16" ht="12.75" customHeight="1">
      <c r="A60" s="34"/>
      <c r="B60" s="34"/>
      <c r="C60" s="35"/>
      <c r="D60" s="25"/>
      <c r="E60" s="25"/>
      <c r="F60" s="32"/>
      <c r="G60" s="30"/>
      <c r="H60" s="30"/>
      <c r="I60" s="30"/>
      <c r="J60" s="30"/>
      <c r="K60" s="30"/>
      <c r="L60" s="32"/>
      <c r="M60" s="1"/>
      <c r="N60" s="1"/>
      <c r="P60" s="28"/>
    </row>
    <row r="61" spans="1:16" ht="12.75" customHeight="1">
      <c r="A61" s="34"/>
      <c r="B61" s="34"/>
      <c r="C61" s="35"/>
      <c r="D61" s="26"/>
      <c r="E61" s="26"/>
      <c r="F61" s="33"/>
      <c r="G61" s="30"/>
      <c r="H61" s="30"/>
      <c r="I61" s="30"/>
      <c r="J61" s="30"/>
      <c r="K61" s="30"/>
      <c r="L61" s="33"/>
      <c r="M61" s="1"/>
      <c r="N61" s="1"/>
      <c r="P61" s="29"/>
    </row>
    <row r="62" spans="1:16" ht="12.75" customHeight="1">
      <c r="A62" s="34">
        <v>14</v>
      </c>
      <c r="B62" s="34" t="s">
        <v>57</v>
      </c>
      <c r="C62" s="35" t="s">
        <v>58</v>
      </c>
      <c r="D62" s="24" t="s">
        <v>80</v>
      </c>
      <c r="E62" s="24">
        <v>1</v>
      </c>
      <c r="F62" s="31">
        <f>P62*2346.24/1000000</f>
        <v>1.1696006399999999</v>
      </c>
      <c r="G62" s="30">
        <v>0</v>
      </c>
      <c r="H62" s="30">
        <v>0</v>
      </c>
      <c r="I62" s="30">
        <v>0</v>
      </c>
      <c r="J62" s="30">
        <v>0</v>
      </c>
      <c r="K62" s="30">
        <v>1</v>
      </c>
      <c r="L62" s="31">
        <f>P62*2346.24/1000000</f>
        <v>1.1696006399999999</v>
      </c>
      <c r="M62" s="1"/>
      <c r="N62" s="1"/>
      <c r="P62" s="27">
        <v>498.5</v>
      </c>
    </row>
    <row r="63" spans="1:16" ht="12.75" customHeight="1">
      <c r="A63" s="34"/>
      <c r="B63" s="34"/>
      <c r="C63" s="35"/>
      <c r="D63" s="25"/>
      <c r="E63" s="25"/>
      <c r="F63" s="32"/>
      <c r="G63" s="30"/>
      <c r="H63" s="30"/>
      <c r="I63" s="30"/>
      <c r="J63" s="30"/>
      <c r="K63" s="30"/>
      <c r="L63" s="32"/>
      <c r="M63" s="1"/>
      <c r="N63" s="1"/>
      <c r="P63" s="28"/>
    </row>
    <row r="64" spans="1:16" ht="12.75" customHeight="1">
      <c r="A64" s="34"/>
      <c r="B64" s="34"/>
      <c r="C64" s="35"/>
      <c r="D64" s="26"/>
      <c r="E64" s="26"/>
      <c r="F64" s="33"/>
      <c r="G64" s="30"/>
      <c r="H64" s="30"/>
      <c r="I64" s="30"/>
      <c r="J64" s="30"/>
      <c r="K64" s="30"/>
      <c r="L64" s="33"/>
      <c r="M64" s="1"/>
      <c r="N64" s="1"/>
      <c r="P64" s="29"/>
    </row>
    <row r="65" spans="1:16" ht="12.75" customHeight="1">
      <c r="A65" s="34">
        <v>15</v>
      </c>
      <c r="B65" s="34" t="s">
        <v>57</v>
      </c>
      <c r="C65" s="35" t="s">
        <v>58</v>
      </c>
      <c r="D65" s="24" t="s">
        <v>81</v>
      </c>
      <c r="E65" s="24">
        <v>1</v>
      </c>
      <c r="F65" s="31">
        <f>P65*2346.24/1000000</f>
        <v>0.18769919999999998</v>
      </c>
      <c r="G65" s="30">
        <v>0</v>
      </c>
      <c r="H65" s="30">
        <v>0</v>
      </c>
      <c r="I65" s="30">
        <v>0</v>
      </c>
      <c r="J65" s="30">
        <v>0</v>
      </c>
      <c r="K65" s="30">
        <v>1</v>
      </c>
      <c r="L65" s="31">
        <f>P65*2346.24/1000000</f>
        <v>0.18769919999999998</v>
      </c>
      <c r="M65" s="1"/>
      <c r="N65" s="1"/>
      <c r="P65" s="27">
        <v>80</v>
      </c>
    </row>
    <row r="66" spans="1:16" ht="12.75" customHeight="1">
      <c r="A66" s="34"/>
      <c r="B66" s="34"/>
      <c r="C66" s="35"/>
      <c r="D66" s="25"/>
      <c r="E66" s="25"/>
      <c r="F66" s="32"/>
      <c r="G66" s="30"/>
      <c r="H66" s="30"/>
      <c r="I66" s="30"/>
      <c r="J66" s="30"/>
      <c r="K66" s="30"/>
      <c r="L66" s="32"/>
      <c r="M66" s="1"/>
      <c r="N66" s="1"/>
      <c r="P66" s="28"/>
    </row>
    <row r="67" spans="1:16" ht="12.75" customHeight="1">
      <c r="A67" s="34"/>
      <c r="B67" s="34"/>
      <c r="C67" s="35"/>
      <c r="D67" s="26"/>
      <c r="E67" s="26"/>
      <c r="F67" s="33"/>
      <c r="G67" s="30"/>
      <c r="H67" s="30"/>
      <c r="I67" s="30"/>
      <c r="J67" s="30"/>
      <c r="K67" s="30"/>
      <c r="L67" s="33"/>
      <c r="M67" s="1"/>
      <c r="N67" s="1"/>
      <c r="P67" s="29"/>
    </row>
    <row r="68" spans="1:16" ht="12.75" customHeight="1">
      <c r="A68" s="34">
        <v>16</v>
      </c>
      <c r="B68" s="34" t="s">
        <v>57</v>
      </c>
      <c r="C68" s="35" t="s">
        <v>58</v>
      </c>
      <c r="D68" s="24" t="s">
        <v>82</v>
      </c>
      <c r="E68" s="24">
        <v>1</v>
      </c>
      <c r="F68" s="31">
        <f>P68*2346.24/1000000</f>
        <v>0.33316608</v>
      </c>
      <c r="G68" s="30">
        <v>0</v>
      </c>
      <c r="H68" s="30">
        <v>0</v>
      </c>
      <c r="I68" s="30">
        <v>0</v>
      </c>
      <c r="J68" s="30">
        <v>0</v>
      </c>
      <c r="K68" s="30">
        <v>1</v>
      </c>
      <c r="L68" s="31">
        <f>P68*2346.24/1000000</f>
        <v>0.33316608</v>
      </c>
      <c r="M68" s="1"/>
      <c r="N68" s="1"/>
      <c r="P68" s="27">
        <v>142</v>
      </c>
    </row>
    <row r="69" spans="1:16" ht="12.75" customHeight="1">
      <c r="A69" s="34"/>
      <c r="B69" s="34"/>
      <c r="C69" s="35"/>
      <c r="D69" s="25"/>
      <c r="E69" s="25"/>
      <c r="F69" s="32"/>
      <c r="G69" s="30"/>
      <c r="H69" s="30"/>
      <c r="I69" s="30"/>
      <c r="J69" s="30"/>
      <c r="K69" s="30"/>
      <c r="L69" s="32"/>
      <c r="M69" s="1"/>
      <c r="N69" s="1"/>
      <c r="P69" s="28"/>
    </row>
    <row r="70" spans="1:16" ht="12.75" customHeight="1">
      <c r="A70" s="34"/>
      <c r="B70" s="34"/>
      <c r="C70" s="35"/>
      <c r="D70" s="26"/>
      <c r="E70" s="26"/>
      <c r="F70" s="33"/>
      <c r="G70" s="30"/>
      <c r="H70" s="30"/>
      <c r="I70" s="30"/>
      <c r="J70" s="30"/>
      <c r="K70" s="30"/>
      <c r="L70" s="33"/>
      <c r="M70" s="1"/>
      <c r="N70" s="1"/>
      <c r="P70" s="29"/>
    </row>
    <row r="71" spans="1:14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 customHeight="1">
      <c r="A72" s="1"/>
      <c r="B72" s="1"/>
      <c r="C72" s="1"/>
      <c r="D72" s="1" t="s">
        <v>83</v>
      </c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3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</sheetData>
  <mergeCells count="208">
    <mergeCell ref="L26:L28"/>
    <mergeCell ref="L29:L31"/>
    <mergeCell ref="L32:L34"/>
    <mergeCell ref="L35:L37"/>
    <mergeCell ref="E26:E28"/>
    <mergeCell ref="A23:A25"/>
    <mergeCell ref="B23:B25"/>
    <mergeCell ref="C23:C25"/>
    <mergeCell ref="A26:A28"/>
    <mergeCell ref="B26:B28"/>
    <mergeCell ref="C26:C28"/>
    <mergeCell ref="D26:D28"/>
    <mergeCell ref="D23:D25"/>
    <mergeCell ref="P26:P28"/>
    <mergeCell ref="G26:G28"/>
    <mergeCell ref="G23:G25"/>
    <mergeCell ref="H23:H25"/>
    <mergeCell ref="I23:I25"/>
    <mergeCell ref="H26:H28"/>
    <mergeCell ref="I26:I28"/>
    <mergeCell ref="J26:J28"/>
    <mergeCell ref="K26:K28"/>
    <mergeCell ref="K23:K25"/>
    <mergeCell ref="P23:P25"/>
    <mergeCell ref="E23:E25"/>
    <mergeCell ref="F23:F25"/>
    <mergeCell ref="J23:J25"/>
    <mergeCell ref="L23:L25"/>
    <mergeCell ref="A29:A31"/>
    <mergeCell ref="B29:B31"/>
    <mergeCell ref="C29:C31"/>
    <mergeCell ref="D29:D31"/>
    <mergeCell ref="E29:E31"/>
    <mergeCell ref="P29:P31"/>
    <mergeCell ref="G29:G31"/>
    <mergeCell ref="H29:H31"/>
    <mergeCell ref="I29:I31"/>
    <mergeCell ref="J29:J31"/>
    <mergeCell ref="K29:K31"/>
    <mergeCell ref="A32:A34"/>
    <mergeCell ref="B32:B34"/>
    <mergeCell ref="C32:C34"/>
    <mergeCell ref="D32:D34"/>
    <mergeCell ref="E32:E34"/>
    <mergeCell ref="P32:P34"/>
    <mergeCell ref="G32:G34"/>
    <mergeCell ref="H32:H34"/>
    <mergeCell ref="I32:I34"/>
    <mergeCell ref="J32:J34"/>
    <mergeCell ref="K32:K34"/>
    <mergeCell ref="A35:A37"/>
    <mergeCell ref="B35:B37"/>
    <mergeCell ref="C35:C37"/>
    <mergeCell ref="D35:D37"/>
    <mergeCell ref="E35:E37"/>
    <mergeCell ref="P35:P37"/>
    <mergeCell ref="G35:G37"/>
    <mergeCell ref="H35:H37"/>
    <mergeCell ref="I35:I37"/>
    <mergeCell ref="J35:J37"/>
    <mergeCell ref="K35:K37"/>
    <mergeCell ref="A41:A43"/>
    <mergeCell ref="B41:B43"/>
    <mergeCell ref="C41:C43"/>
    <mergeCell ref="D41:D43"/>
    <mergeCell ref="E41:E43"/>
    <mergeCell ref="P41:P43"/>
    <mergeCell ref="G41:G43"/>
    <mergeCell ref="H41:H43"/>
    <mergeCell ref="I41:I43"/>
    <mergeCell ref="J41:J43"/>
    <mergeCell ref="K41:K43"/>
    <mergeCell ref="F41:F43"/>
    <mergeCell ref="L41:L43"/>
    <mergeCell ref="G38:G40"/>
    <mergeCell ref="P38:P40"/>
    <mergeCell ref="E38:E40"/>
    <mergeCell ref="F38:F40"/>
    <mergeCell ref="J38:J40"/>
    <mergeCell ref="K38:K40"/>
    <mergeCell ref="I38:I40"/>
    <mergeCell ref="H38:H40"/>
    <mergeCell ref="L38:L40"/>
    <mergeCell ref="D38:D40"/>
    <mergeCell ref="C38:C40"/>
    <mergeCell ref="B38:B40"/>
    <mergeCell ref="A38:A40"/>
    <mergeCell ref="A44:A46"/>
    <mergeCell ref="B44:B46"/>
    <mergeCell ref="C44:C46"/>
    <mergeCell ref="D44:D46"/>
    <mergeCell ref="E44:E46"/>
    <mergeCell ref="P44:P46"/>
    <mergeCell ref="G44:G46"/>
    <mergeCell ref="H44:H46"/>
    <mergeCell ref="I44:I46"/>
    <mergeCell ref="J44:J46"/>
    <mergeCell ref="K44:K46"/>
    <mergeCell ref="F44:F46"/>
    <mergeCell ref="L44:L46"/>
    <mergeCell ref="A47:A49"/>
    <mergeCell ref="B47:B49"/>
    <mergeCell ref="C47:C49"/>
    <mergeCell ref="D47:D49"/>
    <mergeCell ref="E47:E49"/>
    <mergeCell ref="P47:P49"/>
    <mergeCell ref="G47:G49"/>
    <mergeCell ref="H47:H49"/>
    <mergeCell ref="I47:I49"/>
    <mergeCell ref="J47:J49"/>
    <mergeCell ref="K47:K49"/>
    <mergeCell ref="F47:F49"/>
    <mergeCell ref="L47:L49"/>
    <mergeCell ref="F26:F28"/>
    <mergeCell ref="F29:F31"/>
    <mergeCell ref="F32:F34"/>
    <mergeCell ref="F35:F37"/>
    <mergeCell ref="A50:A52"/>
    <mergeCell ref="B50:B52"/>
    <mergeCell ref="C50:C52"/>
    <mergeCell ref="D50:D52"/>
    <mergeCell ref="E50:E52"/>
    <mergeCell ref="P50:P52"/>
    <mergeCell ref="G50:G52"/>
    <mergeCell ref="H50:H52"/>
    <mergeCell ref="I50:I52"/>
    <mergeCell ref="J50:J52"/>
    <mergeCell ref="K50:K52"/>
    <mergeCell ref="F50:F52"/>
    <mergeCell ref="L50:L52"/>
    <mergeCell ref="A53:A55"/>
    <mergeCell ref="B53:B55"/>
    <mergeCell ref="C53:C55"/>
    <mergeCell ref="D53:D55"/>
    <mergeCell ref="E53:E55"/>
    <mergeCell ref="P53:P55"/>
    <mergeCell ref="G53:G55"/>
    <mergeCell ref="H53:H55"/>
    <mergeCell ref="I53:I55"/>
    <mergeCell ref="J53:J55"/>
    <mergeCell ref="K53:K55"/>
    <mergeCell ref="F53:F55"/>
    <mergeCell ref="L53:L55"/>
    <mergeCell ref="A56:A58"/>
    <mergeCell ref="B56:B58"/>
    <mergeCell ref="C56:C58"/>
    <mergeCell ref="D56:D58"/>
    <mergeCell ref="E56:E58"/>
    <mergeCell ref="P56:P58"/>
    <mergeCell ref="G56:G58"/>
    <mergeCell ref="H56:H58"/>
    <mergeCell ref="I56:I58"/>
    <mergeCell ref="J56:J58"/>
    <mergeCell ref="K56:K58"/>
    <mergeCell ref="F56:F58"/>
    <mergeCell ref="L56:L58"/>
    <mergeCell ref="A59:A61"/>
    <mergeCell ref="B59:B61"/>
    <mergeCell ref="C59:C61"/>
    <mergeCell ref="D59:D61"/>
    <mergeCell ref="E59:E61"/>
    <mergeCell ref="P59:P61"/>
    <mergeCell ref="G59:G61"/>
    <mergeCell ref="H59:H61"/>
    <mergeCell ref="I59:I61"/>
    <mergeCell ref="J59:J61"/>
    <mergeCell ref="K59:K61"/>
    <mergeCell ref="F59:F61"/>
    <mergeCell ref="L59:L61"/>
    <mergeCell ref="A62:A64"/>
    <mergeCell ref="B62:B64"/>
    <mergeCell ref="C62:C64"/>
    <mergeCell ref="D62:D64"/>
    <mergeCell ref="E62:E64"/>
    <mergeCell ref="P62:P64"/>
    <mergeCell ref="G62:G64"/>
    <mergeCell ref="H62:H64"/>
    <mergeCell ref="I62:I64"/>
    <mergeCell ref="J62:J64"/>
    <mergeCell ref="K62:K64"/>
    <mergeCell ref="F62:F64"/>
    <mergeCell ref="L62:L64"/>
    <mergeCell ref="A65:A67"/>
    <mergeCell ref="B65:B67"/>
    <mergeCell ref="C65:C67"/>
    <mergeCell ref="D65:D67"/>
    <mergeCell ref="E65:E67"/>
    <mergeCell ref="P65:P67"/>
    <mergeCell ref="G65:G67"/>
    <mergeCell ref="H65:H67"/>
    <mergeCell ref="I65:I67"/>
    <mergeCell ref="J65:J67"/>
    <mergeCell ref="K65:K67"/>
    <mergeCell ref="F65:F67"/>
    <mergeCell ref="L65:L67"/>
    <mergeCell ref="A68:A70"/>
    <mergeCell ref="B68:B70"/>
    <mergeCell ref="C68:C70"/>
    <mergeCell ref="D68:D70"/>
    <mergeCell ref="E68:E70"/>
    <mergeCell ref="P68:P70"/>
    <mergeCell ref="G68:G70"/>
    <mergeCell ref="H68:H70"/>
    <mergeCell ref="I68:I70"/>
    <mergeCell ref="J68:J70"/>
    <mergeCell ref="K68:K70"/>
    <mergeCell ref="F68:F70"/>
    <mergeCell ref="L68:L70"/>
  </mergeCells>
  <printOptions/>
  <pageMargins left="0.5511811023622047" right="0" top="0.3937007874015748" bottom="0.3937007874015748" header="0.275590551181102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9"/>
  <sheetViews>
    <sheetView workbookViewId="0" topLeftCell="A4">
      <selection activeCell="D16" sqref="D16"/>
    </sheetView>
  </sheetViews>
  <sheetFormatPr defaultColWidth="9.00390625" defaultRowHeight="12.75"/>
  <cols>
    <col min="2" max="2" width="12.00390625" style="0" customWidth="1"/>
    <col min="3" max="3" width="12.25390625" style="0" customWidth="1"/>
    <col min="4" max="4" width="30.00390625" style="0" customWidth="1"/>
    <col min="5" max="5" width="11.375" style="0" customWidth="1"/>
    <col min="7" max="7" width="12.75390625" style="0" customWidth="1"/>
    <col min="8" max="8" width="10.125" style="0" customWidth="1"/>
    <col min="9" max="9" width="12.25390625" style="0" customWidth="1"/>
    <col min="11" max="11" width="11.875" style="0" customWidth="1"/>
  </cols>
  <sheetData>
    <row r="1" spans="1:12" ht="15">
      <c r="A1" s="1"/>
      <c r="B1" s="1"/>
      <c r="C1" s="1"/>
      <c r="D1" s="3"/>
      <c r="E1" s="3"/>
      <c r="F1" s="3"/>
      <c r="G1" s="3"/>
      <c r="H1" s="3"/>
      <c r="I1" s="3"/>
      <c r="K1" s="3"/>
      <c r="L1" s="4" t="s">
        <v>0</v>
      </c>
    </row>
    <row r="2" spans="1:12" ht="15">
      <c r="A2" s="1"/>
      <c r="B2" s="1"/>
      <c r="C2" s="1"/>
      <c r="D2" s="3"/>
      <c r="E2" s="3"/>
      <c r="F2" s="3"/>
      <c r="G2" s="3"/>
      <c r="H2" s="3"/>
      <c r="I2" s="3"/>
      <c r="K2" s="3"/>
      <c r="L2" s="4" t="s">
        <v>1</v>
      </c>
    </row>
    <row r="3" spans="1:12" ht="15">
      <c r="A3" s="1"/>
      <c r="B3" s="1"/>
      <c r="C3" s="1"/>
      <c r="D3" s="3"/>
      <c r="E3" s="3"/>
      <c r="F3" s="3"/>
      <c r="G3" s="3"/>
      <c r="H3" s="3"/>
      <c r="I3" s="3"/>
      <c r="K3" s="3"/>
      <c r="L3" s="4" t="s">
        <v>2</v>
      </c>
    </row>
    <row r="4" spans="1:14" ht="15">
      <c r="A4" s="1"/>
      <c r="B4" s="1"/>
      <c r="C4" s="1"/>
      <c r="D4" s="3"/>
      <c r="E4" s="3"/>
      <c r="F4" s="3"/>
      <c r="G4" s="3"/>
      <c r="H4" s="3"/>
      <c r="I4" s="3"/>
      <c r="J4" s="3"/>
      <c r="K4" s="3"/>
      <c r="L4" s="2"/>
      <c r="M4" s="1"/>
      <c r="N4" s="1"/>
    </row>
    <row r="5" spans="1:14" ht="15">
      <c r="A5" s="1"/>
      <c r="B5" s="1"/>
      <c r="C5" s="1"/>
      <c r="D5" s="3"/>
      <c r="E5" s="3"/>
      <c r="F5" s="3"/>
      <c r="G5" s="5" t="s">
        <v>84</v>
      </c>
      <c r="H5" s="3"/>
      <c r="I5" s="3"/>
      <c r="J5" s="3"/>
      <c r="K5" s="3"/>
      <c r="L5" s="1"/>
      <c r="M5" s="1"/>
      <c r="N5" s="1"/>
    </row>
    <row r="6" spans="4:14" ht="15">
      <c r="D6" s="3"/>
      <c r="E6" s="3"/>
      <c r="F6" s="3"/>
      <c r="G6" s="5" t="s">
        <v>3</v>
      </c>
      <c r="H6" s="3"/>
      <c r="I6" s="3"/>
      <c r="J6" s="3"/>
      <c r="M6" s="1"/>
      <c r="N6" s="1"/>
    </row>
    <row r="7" spans="4:14" ht="15">
      <c r="D7" s="3"/>
      <c r="E7" s="3"/>
      <c r="F7" s="3"/>
      <c r="G7" s="5" t="s">
        <v>4</v>
      </c>
      <c r="H7" s="3"/>
      <c r="I7" s="3"/>
      <c r="J7" s="3"/>
      <c r="M7" s="1"/>
      <c r="N7" s="1"/>
    </row>
    <row r="8" spans="4:14" ht="15">
      <c r="D8" s="3"/>
      <c r="E8" s="3"/>
      <c r="F8" s="3"/>
      <c r="G8" s="5" t="s">
        <v>5</v>
      </c>
      <c r="H8" s="3"/>
      <c r="I8" s="3"/>
      <c r="J8" s="3"/>
      <c r="M8" s="1"/>
      <c r="N8" s="1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2.5">
      <c r="A10" s="6" t="s">
        <v>29</v>
      </c>
      <c r="B10" s="6" t="s">
        <v>30</v>
      </c>
      <c r="C10" s="6" t="s">
        <v>32</v>
      </c>
      <c r="D10" s="7" t="s">
        <v>65</v>
      </c>
      <c r="E10" s="6" t="s">
        <v>51</v>
      </c>
      <c r="F10" s="8" t="s">
        <v>34</v>
      </c>
      <c r="G10" s="6" t="s">
        <v>51</v>
      </c>
      <c r="H10" s="6" t="s">
        <v>15</v>
      </c>
      <c r="I10" s="6" t="s">
        <v>43</v>
      </c>
      <c r="J10" s="6" t="s">
        <v>34</v>
      </c>
      <c r="K10" s="6" t="s">
        <v>43</v>
      </c>
      <c r="L10" s="6" t="s">
        <v>15</v>
      </c>
      <c r="M10" s="1"/>
      <c r="N10" s="1"/>
    </row>
    <row r="11" spans="1:14" ht="22.5">
      <c r="A11" s="9" t="s">
        <v>6</v>
      </c>
      <c r="B11" s="9" t="s">
        <v>7</v>
      </c>
      <c r="C11" s="9" t="s">
        <v>7</v>
      </c>
      <c r="D11" s="10" t="s">
        <v>10</v>
      </c>
      <c r="E11" s="9" t="s">
        <v>49</v>
      </c>
      <c r="F11" s="11" t="s">
        <v>35</v>
      </c>
      <c r="G11" s="9" t="s">
        <v>53</v>
      </c>
      <c r="H11" s="9" t="s">
        <v>37</v>
      </c>
      <c r="I11" s="12" t="s">
        <v>44</v>
      </c>
      <c r="J11" s="9" t="s">
        <v>35</v>
      </c>
      <c r="K11" s="9" t="s">
        <v>27</v>
      </c>
      <c r="L11" s="9" t="s">
        <v>23</v>
      </c>
      <c r="M11" s="1"/>
      <c r="N11" s="1"/>
    </row>
    <row r="12" spans="1:14" ht="22.5">
      <c r="A12" s="9"/>
      <c r="B12" s="9" t="s">
        <v>31</v>
      </c>
      <c r="C12" s="9" t="s">
        <v>33</v>
      </c>
      <c r="D12" s="10" t="s">
        <v>8</v>
      </c>
      <c r="E12" s="9" t="s">
        <v>50</v>
      </c>
      <c r="F12" s="11" t="s">
        <v>11</v>
      </c>
      <c r="G12" s="9" t="s">
        <v>50</v>
      </c>
      <c r="H12" s="9" t="s">
        <v>38</v>
      </c>
      <c r="I12" s="12" t="s">
        <v>20</v>
      </c>
      <c r="J12" s="9" t="s">
        <v>11</v>
      </c>
      <c r="K12" s="9" t="s">
        <v>59</v>
      </c>
      <c r="L12" s="9" t="s">
        <v>24</v>
      </c>
      <c r="M12" s="1"/>
      <c r="N12" s="1"/>
    </row>
    <row r="13" spans="1:14" ht="22.5">
      <c r="A13" s="9"/>
      <c r="B13" s="9" t="s">
        <v>8</v>
      </c>
      <c r="C13" s="9" t="s">
        <v>9</v>
      </c>
      <c r="D13" s="10"/>
      <c r="E13" s="9" t="s">
        <v>52</v>
      </c>
      <c r="F13" s="11" t="s">
        <v>12</v>
      </c>
      <c r="G13" s="9" t="s">
        <v>52</v>
      </c>
      <c r="H13" s="9" t="s">
        <v>39</v>
      </c>
      <c r="I13" s="12" t="s">
        <v>54</v>
      </c>
      <c r="J13" s="9" t="s">
        <v>45</v>
      </c>
      <c r="K13" s="9" t="s">
        <v>54</v>
      </c>
      <c r="L13" s="9" t="s">
        <v>25</v>
      </c>
      <c r="M13" s="1"/>
      <c r="N13" s="1"/>
    </row>
    <row r="14" spans="1:14" ht="22.5">
      <c r="A14" s="9"/>
      <c r="B14" s="9"/>
      <c r="C14" s="9"/>
      <c r="D14" s="60"/>
      <c r="E14" s="9"/>
      <c r="F14" s="11" t="s">
        <v>36</v>
      </c>
      <c r="G14" s="9" t="s">
        <v>19</v>
      </c>
      <c r="H14" s="9" t="s">
        <v>40</v>
      </c>
      <c r="I14" s="12" t="s">
        <v>52</v>
      </c>
      <c r="J14" s="9" t="s">
        <v>46</v>
      </c>
      <c r="K14" s="9" t="s">
        <v>52</v>
      </c>
      <c r="L14" s="9" t="s">
        <v>26</v>
      </c>
      <c r="M14" s="1"/>
      <c r="N14" s="1"/>
    </row>
    <row r="15" spans="1:14" ht="22.5">
      <c r="A15" s="9"/>
      <c r="B15" s="9"/>
      <c r="C15" s="9"/>
      <c r="D15" s="10"/>
      <c r="E15" s="9"/>
      <c r="F15" s="11" t="s">
        <v>13</v>
      </c>
      <c r="G15" s="9"/>
      <c r="H15" s="9" t="s">
        <v>41</v>
      </c>
      <c r="I15" s="12" t="s">
        <v>55</v>
      </c>
      <c r="J15" s="9" t="s">
        <v>20</v>
      </c>
      <c r="K15" s="9" t="s">
        <v>60</v>
      </c>
      <c r="L15" s="9" t="s">
        <v>27</v>
      </c>
      <c r="M15" s="1"/>
      <c r="N15" s="1"/>
    </row>
    <row r="16" spans="1:14" ht="12.75">
      <c r="A16" s="9"/>
      <c r="B16" s="9"/>
      <c r="C16" s="9"/>
      <c r="D16" s="10"/>
      <c r="E16" s="9"/>
      <c r="F16" s="11" t="s">
        <v>14</v>
      </c>
      <c r="G16" s="9"/>
      <c r="H16" s="9" t="s">
        <v>42</v>
      </c>
      <c r="I16" s="12" t="s">
        <v>48</v>
      </c>
      <c r="J16" s="9" t="s">
        <v>47</v>
      </c>
      <c r="K16" s="9" t="s">
        <v>61</v>
      </c>
      <c r="L16" s="9" t="s">
        <v>28</v>
      </c>
      <c r="M16" s="1"/>
      <c r="N16" s="1"/>
    </row>
    <row r="17" spans="1:14" ht="22.5">
      <c r="A17" s="9"/>
      <c r="B17" s="9"/>
      <c r="C17" s="9"/>
      <c r="D17" s="10"/>
      <c r="E17" s="9"/>
      <c r="F17" s="11"/>
      <c r="G17" s="9"/>
      <c r="H17" s="9" t="s">
        <v>16</v>
      </c>
      <c r="I17" s="12" t="s">
        <v>56</v>
      </c>
      <c r="J17" s="9" t="s">
        <v>21</v>
      </c>
      <c r="K17" s="9" t="s">
        <v>62</v>
      </c>
      <c r="L17" s="9" t="s">
        <v>16</v>
      </c>
      <c r="M17" s="1"/>
      <c r="N17" s="1"/>
    </row>
    <row r="18" spans="1:14" ht="12.75">
      <c r="A18" s="9"/>
      <c r="B18" s="9"/>
      <c r="C18" s="9"/>
      <c r="D18" s="10"/>
      <c r="E18" s="9"/>
      <c r="F18" s="11"/>
      <c r="G18" s="9"/>
      <c r="H18" s="9" t="s">
        <v>17</v>
      </c>
      <c r="I18" s="12" t="s">
        <v>22</v>
      </c>
      <c r="J18" s="9"/>
      <c r="K18" s="9" t="s">
        <v>63</v>
      </c>
      <c r="L18" s="9" t="s">
        <v>17</v>
      </c>
      <c r="M18" s="1"/>
      <c r="N18" s="1"/>
    </row>
    <row r="19" spans="1:14" ht="12.75">
      <c r="A19" s="9"/>
      <c r="B19" s="9"/>
      <c r="C19" s="9"/>
      <c r="D19" s="10"/>
      <c r="E19" s="9"/>
      <c r="F19" s="11"/>
      <c r="G19" s="9"/>
      <c r="H19" s="9" t="s">
        <v>18</v>
      </c>
      <c r="I19" s="9"/>
      <c r="J19" s="9"/>
      <c r="K19" s="9" t="s">
        <v>64</v>
      </c>
      <c r="L19" s="9" t="s">
        <v>18</v>
      </c>
      <c r="M19" s="1"/>
      <c r="N19" s="1"/>
    </row>
    <row r="20" spans="1:14" ht="12.75">
      <c r="A20" s="9"/>
      <c r="B20" s="9"/>
      <c r="C20" s="9"/>
      <c r="D20" s="10"/>
      <c r="E20" s="9"/>
      <c r="F20" s="11"/>
      <c r="G20" s="9"/>
      <c r="H20" s="9"/>
      <c r="I20" s="9"/>
      <c r="J20" s="9"/>
      <c r="K20" s="9" t="s">
        <v>56</v>
      </c>
      <c r="L20" s="9"/>
      <c r="M20" s="1"/>
      <c r="N20" s="1"/>
    </row>
    <row r="21" spans="1:14" ht="12.75">
      <c r="A21" s="9"/>
      <c r="B21" s="9"/>
      <c r="C21" s="9"/>
      <c r="D21" s="10"/>
      <c r="E21" s="61"/>
      <c r="F21" s="11"/>
      <c r="G21" s="9"/>
      <c r="H21" s="9"/>
      <c r="I21" s="9"/>
      <c r="J21" s="9"/>
      <c r="K21" s="9" t="s">
        <v>22</v>
      </c>
      <c r="L21" s="9"/>
      <c r="M21" s="1"/>
      <c r="N21" s="1"/>
    </row>
    <row r="22" spans="1:14" ht="12.75">
      <c r="A22" s="18">
        <v>1</v>
      </c>
      <c r="B22" s="18">
        <v>2</v>
      </c>
      <c r="C22" s="18">
        <v>3</v>
      </c>
      <c r="D22" s="18">
        <v>4</v>
      </c>
      <c r="E22" s="19">
        <v>5</v>
      </c>
      <c r="F22" s="18">
        <v>6</v>
      </c>
      <c r="G22" s="18">
        <v>7</v>
      </c>
      <c r="H22" s="18">
        <v>8</v>
      </c>
      <c r="I22" s="18">
        <v>9</v>
      </c>
      <c r="J22" s="18">
        <v>10</v>
      </c>
      <c r="K22" s="18">
        <v>11</v>
      </c>
      <c r="L22" s="18">
        <v>12</v>
      </c>
      <c r="M22" s="1"/>
      <c r="N22" s="1"/>
    </row>
    <row r="23" spans="1:14" ht="12.75">
      <c r="A23" s="34">
        <v>1</v>
      </c>
      <c r="B23" s="34" t="s">
        <v>57</v>
      </c>
      <c r="C23" s="35" t="s">
        <v>58</v>
      </c>
      <c r="D23" s="41" t="s">
        <v>85</v>
      </c>
      <c r="E23" s="24">
        <v>1</v>
      </c>
      <c r="F23" s="31">
        <f>N23*2346.24/1000000</f>
        <v>0.053494271999999995</v>
      </c>
      <c r="G23" s="34">
        <v>0</v>
      </c>
      <c r="H23" s="34">
        <v>0</v>
      </c>
      <c r="I23" s="34">
        <v>0</v>
      </c>
      <c r="J23" s="34">
        <v>0</v>
      </c>
      <c r="K23" s="34">
        <v>1</v>
      </c>
      <c r="L23" s="43">
        <f>N23*2346.24/1000000</f>
        <v>0.053494271999999995</v>
      </c>
      <c r="M23" s="1"/>
      <c r="N23" s="44">
        <v>22.8</v>
      </c>
    </row>
    <row r="24" spans="1:14" ht="12.75">
      <c r="A24" s="34"/>
      <c r="B24" s="34"/>
      <c r="C24" s="35"/>
      <c r="D24" s="42"/>
      <c r="E24" s="25"/>
      <c r="F24" s="32"/>
      <c r="G24" s="34"/>
      <c r="H24" s="34"/>
      <c r="I24" s="34"/>
      <c r="J24" s="34"/>
      <c r="K24" s="34"/>
      <c r="L24" s="45"/>
      <c r="M24" s="1"/>
      <c r="N24" s="44"/>
    </row>
    <row r="25" spans="1:14" ht="12.75">
      <c r="A25" s="34"/>
      <c r="B25" s="34"/>
      <c r="C25" s="35"/>
      <c r="D25" s="42"/>
      <c r="E25" s="26"/>
      <c r="F25" s="32"/>
      <c r="G25" s="34"/>
      <c r="H25" s="34"/>
      <c r="I25" s="34"/>
      <c r="J25" s="34"/>
      <c r="K25" s="34"/>
      <c r="L25" s="46"/>
      <c r="M25" s="1"/>
      <c r="N25" s="44"/>
    </row>
    <row r="26" spans="1:14" ht="12.75">
      <c r="A26" s="34">
        <v>2</v>
      </c>
      <c r="B26" s="34" t="s">
        <v>57</v>
      </c>
      <c r="C26" s="35" t="s">
        <v>58</v>
      </c>
      <c r="D26" s="24" t="s">
        <v>86</v>
      </c>
      <c r="E26" s="24">
        <v>1</v>
      </c>
      <c r="F26" s="31">
        <f>N26*2346.24/1000000</f>
        <v>0.006733708799999999</v>
      </c>
      <c r="G26" s="34">
        <v>0</v>
      </c>
      <c r="H26" s="34">
        <v>0</v>
      </c>
      <c r="I26" s="34">
        <v>0</v>
      </c>
      <c r="J26" s="34">
        <v>0</v>
      </c>
      <c r="K26" s="34">
        <v>1</v>
      </c>
      <c r="L26" s="43">
        <f>N26*2346.24/1000000</f>
        <v>0.006733708799999999</v>
      </c>
      <c r="M26" s="1"/>
      <c r="N26" s="44">
        <v>2.87</v>
      </c>
    </row>
    <row r="27" spans="1:14" ht="12.75">
      <c r="A27" s="34"/>
      <c r="B27" s="34"/>
      <c r="C27" s="35"/>
      <c r="D27" s="25"/>
      <c r="E27" s="25"/>
      <c r="F27" s="32"/>
      <c r="G27" s="34"/>
      <c r="H27" s="34"/>
      <c r="I27" s="34"/>
      <c r="J27" s="34"/>
      <c r="K27" s="34"/>
      <c r="L27" s="45"/>
      <c r="M27" s="1"/>
      <c r="N27" s="44"/>
    </row>
    <row r="28" spans="1:14" ht="12.75">
      <c r="A28" s="34"/>
      <c r="B28" s="34"/>
      <c r="C28" s="35"/>
      <c r="D28" s="26"/>
      <c r="E28" s="26"/>
      <c r="F28" s="32"/>
      <c r="G28" s="34"/>
      <c r="H28" s="34"/>
      <c r="I28" s="34"/>
      <c r="J28" s="34"/>
      <c r="K28" s="34"/>
      <c r="L28" s="46"/>
      <c r="M28" s="1"/>
      <c r="N28" s="44"/>
    </row>
    <row r="29" spans="1:14" ht="12.75">
      <c r="A29" s="34">
        <v>3</v>
      </c>
      <c r="B29" s="34" t="s">
        <v>57</v>
      </c>
      <c r="C29" s="35" t="s">
        <v>58</v>
      </c>
      <c r="D29" s="24" t="s">
        <v>87</v>
      </c>
      <c r="E29" s="24">
        <v>1</v>
      </c>
      <c r="F29" s="31">
        <f>N29*2346.24/1000000</f>
        <v>0.9472474752</v>
      </c>
      <c r="G29" s="34">
        <v>0</v>
      </c>
      <c r="H29" s="34">
        <v>0</v>
      </c>
      <c r="I29" s="34">
        <v>0</v>
      </c>
      <c r="J29" s="34">
        <v>0</v>
      </c>
      <c r="K29" s="34">
        <v>1</v>
      </c>
      <c r="L29" s="43">
        <f>N29*2346.24/1000000</f>
        <v>0.9472474752</v>
      </c>
      <c r="M29" s="1"/>
      <c r="N29" s="44">
        <v>403.73</v>
      </c>
    </row>
    <row r="30" spans="1:14" ht="12.75">
      <c r="A30" s="34"/>
      <c r="B30" s="34"/>
      <c r="C30" s="35"/>
      <c r="D30" s="25"/>
      <c r="E30" s="25"/>
      <c r="F30" s="32"/>
      <c r="G30" s="34"/>
      <c r="H30" s="34"/>
      <c r="I30" s="34"/>
      <c r="J30" s="34"/>
      <c r="K30" s="34"/>
      <c r="L30" s="45"/>
      <c r="M30" s="1"/>
      <c r="N30" s="44"/>
    </row>
    <row r="31" spans="1:14" ht="27" customHeight="1">
      <c r="A31" s="34"/>
      <c r="B31" s="34"/>
      <c r="C31" s="35"/>
      <c r="D31" s="26"/>
      <c r="E31" s="26"/>
      <c r="F31" s="32"/>
      <c r="G31" s="34"/>
      <c r="H31" s="34"/>
      <c r="I31" s="34"/>
      <c r="J31" s="34"/>
      <c r="K31" s="34"/>
      <c r="L31" s="46"/>
      <c r="M31" s="1"/>
      <c r="N31" s="44"/>
    </row>
    <row r="32" spans="1:15" ht="12.75">
      <c r="A32" s="24">
        <v>4</v>
      </c>
      <c r="B32" s="24" t="s">
        <v>57</v>
      </c>
      <c r="C32" s="24" t="s">
        <v>58</v>
      </c>
      <c r="D32" s="24" t="s">
        <v>88</v>
      </c>
      <c r="E32" s="24">
        <v>1</v>
      </c>
      <c r="F32" s="47" t="s">
        <v>89</v>
      </c>
      <c r="G32" s="24">
        <v>0</v>
      </c>
      <c r="H32" s="24">
        <v>0</v>
      </c>
      <c r="I32" s="24">
        <v>0</v>
      </c>
      <c r="J32" s="24">
        <v>0</v>
      </c>
      <c r="K32" s="24">
        <v>1</v>
      </c>
      <c r="L32" s="48" t="s">
        <v>89</v>
      </c>
      <c r="M32" s="1"/>
      <c r="N32" s="27" t="s">
        <v>90</v>
      </c>
      <c r="O32">
        <f>67.45*2346.24/1000000</f>
        <v>0.158253888</v>
      </c>
    </row>
    <row r="33" spans="1:15" ht="12.75">
      <c r="A33" s="36"/>
      <c r="B33" s="36"/>
      <c r="C33" s="36"/>
      <c r="D33" s="36"/>
      <c r="E33" s="36"/>
      <c r="F33" s="49"/>
      <c r="G33" s="36"/>
      <c r="H33" s="36"/>
      <c r="I33" s="36"/>
      <c r="J33" s="36"/>
      <c r="K33" s="36"/>
      <c r="L33" s="50"/>
      <c r="M33" s="1"/>
      <c r="N33" s="28"/>
      <c r="O33">
        <f>250*2346.24/1000000</f>
        <v>0.58656</v>
      </c>
    </row>
    <row r="34" spans="1:14" ht="57" customHeight="1">
      <c r="A34" s="37"/>
      <c r="B34" s="37"/>
      <c r="C34" s="37"/>
      <c r="D34" s="37"/>
      <c r="E34" s="37"/>
      <c r="F34" s="51"/>
      <c r="G34" s="37"/>
      <c r="H34" s="37"/>
      <c r="I34" s="37"/>
      <c r="J34" s="37"/>
      <c r="K34" s="37"/>
      <c r="L34" s="52"/>
      <c r="M34" s="1"/>
      <c r="N34" s="29"/>
    </row>
    <row r="35" spans="1:14" ht="12.75">
      <c r="A35" s="34">
        <v>5</v>
      </c>
      <c r="B35" s="34" t="s">
        <v>57</v>
      </c>
      <c r="C35" s="35" t="s">
        <v>58</v>
      </c>
      <c r="D35" s="24" t="s">
        <v>91</v>
      </c>
      <c r="E35" s="24">
        <v>1</v>
      </c>
      <c r="F35" s="31">
        <f>N35*2346.24/1000000</f>
        <v>1.8049624319999997</v>
      </c>
      <c r="G35" s="34">
        <v>0</v>
      </c>
      <c r="H35" s="34">
        <v>0</v>
      </c>
      <c r="I35" s="34">
        <v>0</v>
      </c>
      <c r="J35" s="34">
        <v>0</v>
      </c>
      <c r="K35" s="34">
        <v>1</v>
      </c>
      <c r="L35" s="43">
        <f>N35*2346.24/1000000</f>
        <v>1.8049624319999997</v>
      </c>
      <c r="M35" s="1"/>
      <c r="N35" s="44">
        <v>769.3</v>
      </c>
    </row>
    <row r="36" spans="1:14" ht="12.75">
      <c r="A36" s="34"/>
      <c r="B36" s="34"/>
      <c r="C36" s="35"/>
      <c r="D36" s="25"/>
      <c r="E36" s="25"/>
      <c r="F36" s="32"/>
      <c r="G36" s="34"/>
      <c r="H36" s="34"/>
      <c r="I36" s="34"/>
      <c r="J36" s="34"/>
      <c r="K36" s="34"/>
      <c r="L36" s="45"/>
      <c r="M36" s="1"/>
      <c r="N36" s="44"/>
    </row>
    <row r="37" spans="1:14" ht="36.75" customHeight="1">
      <c r="A37" s="34"/>
      <c r="B37" s="34"/>
      <c r="C37" s="35"/>
      <c r="D37" s="26"/>
      <c r="E37" s="26"/>
      <c r="F37" s="32"/>
      <c r="G37" s="34"/>
      <c r="H37" s="34"/>
      <c r="I37" s="34"/>
      <c r="J37" s="34"/>
      <c r="K37" s="34"/>
      <c r="L37" s="46"/>
      <c r="M37" s="1"/>
      <c r="N37" s="44"/>
    </row>
    <row r="38" spans="1:14" ht="12.75">
      <c r="A38" s="34">
        <v>6</v>
      </c>
      <c r="B38" s="34" t="s">
        <v>57</v>
      </c>
      <c r="C38" s="35" t="s">
        <v>58</v>
      </c>
      <c r="D38" s="24" t="s">
        <v>92</v>
      </c>
      <c r="E38" s="24">
        <v>1</v>
      </c>
      <c r="F38" s="31">
        <f>N38*2346.24/1000000</f>
        <v>0.012435071999999998</v>
      </c>
      <c r="G38" s="34">
        <v>0</v>
      </c>
      <c r="H38" s="34">
        <v>0</v>
      </c>
      <c r="I38" s="34">
        <v>0</v>
      </c>
      <c r="J38" s="34">
        <v>0</v>
      </c>
      <c r="K38" s="34">
        <v>1</v>
      </c>
      <c r="L38" s="43">
        <f>N38*2346.24/1000000</f>
        <v>0.012435071999999998</v>
      </c>
      <c r="M38" s="1"/>
      <c r="N38" s="44">
        <v>5.3</v>
      </c>
    </row>
    <row r="39" spans="1:14" ht="12.75">
      <c r="A39" s="34"/>
      <c r="B39" s="34"/>
      <c r="C39" s="35"/>
      <c r="D39" s="25"/>
      <c r="E39" s="25"/>
      <c r="F39" s="32"/>
      <c r="G39" s="34"/>
      <c r="H39" s="34"/>
      <c r="I39" s="34"/>
      <c r="J39" s="34"/>
      <c r="K39" s="34"/>
      <c r="L39" s="45"/>
      <c r="M39" s="1"/>
      <c r="N39" s="44"/>
    </row>
    <row r="40" spans="1:14" ht="34.5" customHeight="1">
      <c r="A40" s="34"/>
      <c r="B40" s="34"/>
      <c r="C40" s="35"/>
      <c r="D40" s="26"/>
      <c r="E40" s="26"/>
      <c r="F40" s="32"/>
      <c r="G40" s="34"/>
      <c r="H40" s="34"/>
      <c r="I40" s="34"/>
      <c r="J40" s="34"/>
      <c r="K40" s="34"/>
      <c r="L40" s="46"/>
      <c r="M40" s="1"/>
      <c r="N40" s="44"/>
    </row>
    <row r="41" spans="1:14" ht="12.75">
      <c r="A41" s="34">
        <v>7</v>
      </c>
      <c r="B41" s="34" t="s">
        <v>57</v>
      </c>
      <c r="C41" s="35" t="s">
        <v>58</v>
      </c>
      <c r="D41" s="24" t="s">
        <v>93</v>
      </c>
      <c r="E41" s="24">
        <v>1</v>
      </c>
      <c r="F41" s="31">
        <f>N41*2346.24/1000000</f>
        <v>1.3287226368</v>
      </c>
      <c r="G41" s="34">
        <v>0</v>
      </c>
      <c r="H41" s="34">
        <v>0</v>
      </c>
      <c r="I41" s="34">
        <v>0</v>
      </c>
      <c r="J41" s="34">
        <v>0</v>
      </c>
      <c r="K41" s="34">
        <v>1</v>
      </c>
      <c r="L41" s="43">
        <f>N41*2346.24/1000000</f>
        <v>1.3287226368</v>
      </c>
      <c r="M41" s="1"/>
      <c r="N41" s="44">
        <v>566.32</v>
      </c>
    </row>
    <row r="42" spans="1:14" ht="12.75">
      <c r="A42" s="34"/>
      <c r="B42" s="34"/>
      <c r="C42" s="35"/>
      <c r="D42" s="25"/>
      <c r="E42" s="25"/>
      <c r="F42" s="32"/>
      <c r="G42" s="34"/>
      <c r="H42" s="34"/>
      <c r="I42" s="34"/>
      <c r="J42" s="34"/>
      <c r="K42" s="34"/>
      <c r="L42" s="45"/>
      <c r="M42" s="1"/>
      <c r="N42" s="44"/>
    </row>
    <row r="43" spans="1:14" ht="38.25" customHeight="1">
      <c r="A43" s="34"/>
      <c r="B43" s="34"/>
      <c r="C43" s="35"/>
      <c r="D43" s="26"/>
      <c r="E43" s="26"/>
      <c r="F43" s="32"/>
      <c r="G43" s="34"/>
      <c r="H43" s="34"/>
      <c r="I43" s="34"/>
      <c r="J43" s="34"/>
      <c r="K43" s="34"/>
      <c r="L43" s="46"/>
      <c r="M43" s="1"/>
      <c r="N43" s="44"/>
    </row>
    <row r="44" spans="1:14" ht="12.75">
      <c r="A44" s="34">
        <v>8</v>
      </c>
      <c r="B44" s="34" t="s">
        <v>57</v>
      </c>
      <c r="C44" s="35" t="s">
        <v>58</v>
      </c>
      <c r="D44" s="24" t="s">
        <v>94</v>
      </c>
      <c r="E44" s="24">
        <v>1</v>
      </c>
      <c r="F44" s="31">
        <f>N44*2346.24/1000000</f>
        <v>0.053025024</v>
      </c>
      <c r="G44" s="34">
        <v>0</v>
      </c>
      <c r="H44" s="34">
        <v>0</v>
      </c>
      <c r="I44" s="34">
        <v>0</v>
      </c>
      <c r="J44" s="34">
        <v>0</v>
      </c>
      <c r="K44" s="34">
        <v>1</v>
      </c>
      <c r="L44" s="43">
        <v>0.053</v>
      </c>
      <c r="M44" s="1"/>
      <c r="N44" s="44">
        <v>22.6</v>
      </c>
    </row>
    <row r="45" spans="1:14" ht="12.75">
      <c r="A45" s="34"/>
      <c r="B45" s="34"/>
      <c r="C45" s="35"/>
      <c r="D45" s="25"/>
      <c r="E45" s="25"/>
      <c r="F45" s="32"/>
      <c r="G45" s="34"/>
      <c r="H45" s="34"/>
      <c r="I45" s="34"/>
      <c r="J45" s="34"/>
      <c r="K45" s="34"/>
      <c r="L45" s="45"/>
      <c r="M45" s="1"/>
      <c r="N45" s="44"/>
    </row>
    <row r="46" spans="1:14" ht="30" customHeight="1">
      <c r="A46" s="34"/>
      <c r="B46" s="34"/>
      <c r="C46" s="35"/>
      <c r="D46" s="26"/>
      <c r="E46" s="26"/>
      <c r="F46" s="33"/>
      <c r="G46" s="34"/>
      <c r="H46" s="34"/>
      <c r="I46" s="34"/>
      <c r="J46" s="34"/>
      <c r="K46" s="34"/>
      <c r="L46" s="46"/>
      <c r="M46" s="1"/>
      <c r="N46" s="44"/>
    </row>
    <row r="47" spans="1:14" ht="12.75">
      <c r="A47" s="34">
        <v>9</v>
      </c>
      <c r="B47" s="34" t="s">
        <v>57</v>
      </c>
      <c r="C47" s="35" t="s">
        <v>58</v>
      </c>
      <c r="D47" s="24" t="s">
        <v>95</v>
      </c>
      <c r="E47" s="24">
        <v>1</v>
      </c>
      <c r="F47" s="31">
        <f>N47*2346.24/1000000</f>
        <v>0.37305215999999997</v>
      </c>
      <c r="G47" s="34">
        <v>0</v>
      </c>
      <c r="H47" s="34">
        <v>0</v>
      </c>
      <c r="I47" s="34">
        <v>0</v>
      </c>
      <c r="J47" s="34">
        <v>0</v>
      </c>
      <c r="K47" s="34">
        <v>1</v>
      </c>
      <c r="L47" s="53">
        <v>0.373</v>
      </c>
      <c r="M47" s="1"/>
      <c r="N47" s="44">
        <v>159</v>
      </c>
    </row>
    <row r="48" spans="1:14" ht="12.75">
      <c r="A48" s="34"/>
      <c r="B48" s="34"/>
      <c r="C48" s="35"/>
      <c r="D48" s="25"/>
      <c r="E48" s="25"/>
      <c r="F48" s="32"/>
      <c r="G48" s="34"/>
      <c r="H48" s="34"/>
      <c r="I48" s="34"/>
      <c r="J48" s="34"/>
      <c r="K48" s="34"/>
      <c r="L48" s="53"/>
      <c r="M48" s="1"/>
      <c r="N48" s="44"/>
    </row>
    <row r="49" spans="1:14" ht="30" customHeight="1">
      <c r="A49" s="34"/>
      <c r="B49" s="34"/>
      <c r="C49" s="35"/>
      <c r="D49" s="26"/>
      <c r="E49" s="26"/>
      <c r="F49" s="33"/>
      <c r="G49" s="34"/>
      <c r="H49" s="34"/>
      <c r="I49" s="34"/>
      <c r="J49" s="34"/>
      <c r="K49" s="34"/>
      <c r="L49" s="53"/>
      <c r="M49" s="1"/>
      <c r="N49" s="44"/>
    </row>
    <row r="50" spans="1:14" ht="12.75">
      <c r="A50" s="34">
        <v>10</v>
      </c>
      <c r="B50" s="34" t="s">
        <v>57</v>
      </c>
      <c r="C50" s="35" t="s">
        <v>58</v>
      </c>
      <c r="D50" s="24" t="s">
        <v>96</v>
      </c>
      <c r="E50" s="24">
        <v>1</v>
      </c>
      <c r="F50" s="31">
        <f>N50*2346.24/1000000</f>
        <v>0.027357158399999998</v>
      </c>
      <c r="G50" s="34">
        <v>0</v>
      </c>
      <c r="H50" s="34">
        <v>0</v>
      </c>
      <c r="I50" s="34">
        <v>0</v>
      </c>
      <c r="J50" s="34">
        <v>0</v>
      </c>
      <c r="K50" s="34">
        <v>1</v>
      </c>
      <c r="L50" s="53">
        <v>0.027</v>
      </c>
      <c r="M50" s="1"/>
      <c r="N50" s="44">
        <v>11.66</v>
      </c>
    </row>
    <row r="51" spans="1:14" ht="12.75">
      <c r="A51" s="34"/>
      <c r="B51" s="34"/>
      <c r="C51" s="35"/>
      <c r="D51" s="25"/>
      <c r="E51" s="25"/>
      <c r="F51" s="32"/>
      <c r="G51" s="34"/>
      <c r="H51" s="34"/>
      <c r="I51" s="34"/>
      <c r="J51" s="34"/>
      <c r="K51" s="34"/>
      <c r="L51" s="53"/>
      <c r="M51" s="1"/>
      <c r="N51" s="44"/>
    </row>
    <row r="52" spans="1:14" ht="33.75" customHeight="1">
      <c r="A52" s="34"/>
      <c r="B52" s="34"/>
      <c r="C52" s="35"/>
      <c r="D52" s="26"/>
      <c r="E52" s="26"/>
      <c r="F52" s="33"/>
      <c r="G52" s="34"/>
      <c r="H52" s="34"/>
      <c r="I52" s="34"/>
      <c r="J52" s="34"/>
      <c r="K52" s="34"/>
      <c r="L52" s="53"/>
      <c r="M52" s="1"/>
      <c r="N52" s="44"/>
    </row>
    <row r="53" spans="1:14" ht="12.75">
      <c r="A53" s="34">
        <v>11</v>
      </c>
      <c r="B53" s="34" t="s">
        <v>57</v>
      </c>
      <c r="C53" s="35" t="s">
        <v>58</v>
      </c>
      <c r="D53" s="24" t="s">
        <v>97</v>
      </c>
      <c r="E53" s="24">
        <v>1</v>
      </c>
      <c r="F53" s="31">
        <f>N53*2346.24/1000000</f>
        <v>5.396351999999999</v>
      </c>
      <c r="G53" s="34">
        <v>0</v>
      </c>
      <c r="H53" s="34">
        <v>0</v>
      </c>
      <c r="I53" s="34">
        <v>0</v>
      </c>
      <c r="J53" s="34">
        <v>0</v>
      </c>
      <c r="K53" s="34">
        <v>1</v>
      </c>
      <c r="L53" s="53">
        <v>5.396</v>
      </c>
      <c r="M53" s="1"/>
      <c r="N53" s="44">
        <v>2300</v>
      </c>
    </row>
    <row r="54" spans="1:14" ht="12.75">
      <c r="A54" s="34"/>
      <c r="B54" s="34"/>
      <c r="C54" s="35"/>
      <c r="D54" s="25"/>
      <c r="E54" s="25"/>
      <c r="F54" s="32"/>
      <c r="G54" s="34"/>
      <c r="H54" s="34"/>
      <c r="I54" s="34"/>
      <c r="J54" s="34"/>
      <c r="K54" s="34"/>
      <c r="L54" s="53"/>
      <c r="M54" s="1"/>
      <c r="N54" s="44"/>
    </row>
    <row r="55" spans="1:14" ht="33" customHeight="1">
      <c r="A55" s="34"/>
      <c r="B55" s="34"/>
      <c r="C55" s="35"/>
      <c r="D55" s="26"/>
      <c r="E55" s="26"/>
      <c r="F55" s="33"/>
      <c r="G55" s="34"/>
      <c r="H55" s="34"/>
      <c r="I55" s="34"/>
      <c r="J55" s="34"/>
      <c r="K55" s="34"/>
      <c r="L55" s="53"/>
      <c r="M55" s="1"/>
      <c r="N55" s="44"/>
    </row>
    <row r="56" spans="1:14" ht="12.75">
      <c r="A56" s="34">
        <v>12</v>
      </c>
      <c r="B56" s="34" t="s">
        <v>57</v>
      </c>
      <c r="C56" s="35" t="s">
        <v>58</v>
      </c>
      <c r="D56" s="24" t="s">
        <v>98</v>
      </c>
      <c r="E56" s="24">
        <v>1</v>
      </c>
      <c r="F56" s="31">
        <f>N56*2346.24/1000000</f>
        <v>2.4715526784</v>
      </c>
      <c r="G56" s="34">
        <v>0</v>
      </c>
      <c r="H56" s="34">
        <v>0</v>
      </c>
      <c r="I56" s="34">
        <v>0</v>
      </c>
      <c r="J56" s="34">
        <v>0</v>
      </c>
      <c r="K56" s="34">
        <v>1</v>
      </c>
      <c r="L56" s="53">
        <v>2.472</v>
      </c>
      <c r="M56" s="1"/>
      <c r="N56" s="44">
        <v>1053.41</v>
      </c>
    </row>
    <row r="57" spans="1:14" ht="12.75">
      <c r="A57" s="34"/>
      <c r="B57" s="34"/>
      <c r="C57" s="35"/>
      <c r="D57" s="25"/>
      <c r="E57" s="25"/>
      <c r="F57" s="32"/>
      <c r="G57" s="34"/>
      <c r="H57" s="34"/>
      <c r="I57" s="34"/>
      <c r="J57" s="34"/>
      <c r="K57" s="34"/>
      <c r="L57" s="53"/>
      <c r="M57" s="1"/>
      <c r="N57" s="44"/>
    </row>
    <row r="58" spans="1:14" ht="42.75" customHeight="1">
      <c r="A58" s="34"/>
      <c r="B58" s="34"/>
      <c r="C58" s="35"/>
      <c r="D58" s="26"/>
      <c r="E58" s="26"/>
      <c r="F58" s="33"/>
      <c r="G58" s="34"/>
      <c r="H58" s="34"/>
      <c r="I58" s="34"/>
      <c r="J58" s="34"/>
      <c r="K58" s="34"/>
      <c r="L58" s="53"/>
      <c r="M58" s="1"/>
      <c r="N58" s="44"/>
    </row>
    <row r="59" spans="1:14" ht="62.25" customHeight="1">
      <c r="A59" s="21">
        <v>13</v>
      </c>
      <c r="B59" s="21" t="s">
        <v>57</v>
      </c>
      <c r="C59" s="22" t="s">
        <v>58</v>
      </c>
      <c r="D59" s="23" t="s">
        <v>99</v>
      </c>
      <c r="E59" s="20">
        <v>1</v>
      </c>
      <c r="F59" s="54">
        <f>N59*2346.24/1000000</f>
        <v>0.06517854719999999</v>
      </c>
      <c r="G59" s="21">
        <v>0</v>
      </c>
      <c r="H59" s="21">
        <v>0</v>
      </c>
      <c r="I59" s="21">
        <v>0</v>
      </c>
      <c r="J59" s="21">
        <v>0</v>
      </c>
      <c r="K59" s="21">
        <v>1</v>
      </c>
      <c r="L59" s="55">
        <v>0.065</v>
      </c>
      <c r="M59" s="1"/>
      <c r="N59" s="56">
        <v>27.78</v>
      </c>
    </row>
    <row r="60" spans="1:14" ht="12.75">
      <c r="A60" s="34">
        <v>14</v>
      </c>
      <c r="B60" s="34" t="s">
        <v>57</v>
      </c>
      <c r="C60" s="35" t="s">
        <v>58</v>
      </c>
      <c r="D60" s="24" t="s">
        <v>100</v>
      </c>
      <c r="E60" s="24">
        <v>1</v>
      </c>
      <c r="F60" s="31">
        <f>N60*2346.24/1000000</f>
        <v>0.074610432</v>
      </c>
      <c r="G60" s="34">
        <v>0</v>
      </c>
      <c r="H60" s="34">
        <v>0</v>
      </c>
      <c r="I60" s="34">
        <v>0</v>
      </c>
      <c r="J60" s="34">
        <v>0</v>
      </c>
      <c r="K60" s="34">
        <v>1</v>
      </c>
      <c r="L60" s="53">
        <v>0.075</v>
      </c>
      <c r="M60" s="1"/>
      <c r="N60" s="44">
        <v>31.8</v>
      </c>
    </row>
    <row r="61" spans="1:14" ht="12.75">
      <c r="A61" s="34"/>
      <c r="B61" s="34"/>
      <c r="C61" s="35"/>
      <c r="D61" s="25"/>
      <c r="E61" s="25"/>
      <c r="F61" s="32"/>
      <c r="G61" s="34"/>
      <c r="H61" s="34"/>
      <c r="I61" s="34"/>
      <c r="J61" s="34"/>
      <c r="K61" s="34"/>
      <c r="L61" s="53"/>
      <c r="M61" s="1"/>
      <c r="N61" s="44"/>
    </row>
    <row r="62" spans="1:14" ht="12.75">
      <c r="A62" s="34"/>
      <c r="B62" s="34"/>
      <c r="C62" s="35"/>
      <c r="D62" s="26"/>
      <c r="E62" s="26"/>
      <c r="F62" s="33"/>
      <c r="G62" s="34"/>
      <c r="H62" s="34"/>
      <c r="I62" s="34"/>
      <c r="J62" s="34"/>
      <c r="K62" s="34"/>
      <c r="L62" s="53"/>
      <c r="M62" s="1"/>
      <c r="N62" s="44"/>
    </row>
    <row r="63" spans="1:14" ht="12.75">
      <c r="A63" s="34">
        <v>15</v>
      </c>
      <c r="B63" s="34" t="s">
        <v>57</v>
      </c>
      <c r="C63" s="35" t="s">
        <v>58</v>
      </c>
      <c r="D63" s="24" t="s">
        <v>101</v>
      </c>
      <c r="E63" s="24">
        <v>1</v>
      </c>
      <c r="F63" s="31">
        <f>N63*2346.24/1000000</f>
        <v>0.13537804799999997</v>
      </c>
      <c r="G63" s="34">
        <v>0</v>
      </c>
      <c r="H63" s="34">
        <v>0</v>
      </c>
      <c r="I63" s="34">
        <v>0</v>
      </c>
      <c r="J63" s="34">
        <v>0</v>
      </c>
      <c r="K63" s="34">
        <v>1</v>
      </c>
      <c r="L63" s="53">
        <v>0.135</v>
      </c>
      <c r="M63" s="1"/>
      <c r="N63" s="44">
        <v>57.7</v>
      </c>
    </row>
    <row r="64" spans="1:14" ht="12.75">
      <c r="A64" s="34"/>
      <c r="B64" s="34"/>
      <c r="C64" s="35"/>
      <c r="D64" s="25"/>
      <c r="E64" s="25"/>
      <c r="F64" s="32"/>
      <c r="G64" s="34"/>
      <c r="H64" s="34"/>
      <c r="I64" s="34"/>
      <c r="J64" s="34"/>
      <c r="K64" s="34"/>
      <c r="L64" s="53"/>
      <c r="M64" s="1"/>
      <c r="N64" s="44"/>
    </row>
    <row r="65" spans="1:14" ht="12.75">
      <c r="A65" s="34"/>
      <c r="B65" s="34"/>
      <c r="C65" s="35"/>
      <c r="D65" s="26"/>
      <c r="E65" s="26"/>
      <c r="F65" s="33"/>
      <c r="G65" s="34"/>
      <c r="H65" s="34"/>
      <c r="I65" s="34"/>
      <c r="J65" s="34"/>
      <c r="K65" s="34"/>
      <c r="L65" s="53"/>
      <c r="M65" s="1"/>
      <c r="N65" s="44"/>
    </row>
    <row r="66" spans="1:14" ht="12.75">
      <c r="A66" s="34">
        <v>16</v>
      </c>
      <c r="B66" s="34" t="s">
        <v>57</v>
      </c>
      <c r="C66" s="35" t="s">
        <v>58</v>
      </c>
      <c r="D66" s="24" t="s">
        <v>102</v>
      </c>
      <c r="E66" s="24">
        <v>1</v>
      </c>
      <c r="F66" s="31">
        <f>N66*2346.24/1000000</f>
        <v>0.03753984</v>
      </c>
      <c r="G66" s="34">
        <v>0</v>
      </c>
      <c r="H66" s="34">
        <v>0</v>
      </c>
      <c r="I66" s="34">
        <v>0</v>
      </c>
      <c r="J66" s="34">
        <v>0</v>
      </c>
      <c r="K66" s="34">
        <v>1</v>
      </c>
      <c r="L66" s="53">
        <v>0.038</v>
      </c>
      <c r="M66" s="1"/>
      <c r="N66" s="44">
        <v>16</v>
      </c>
    </row>
    <row r="67" spans="1:14" ht="12.75">
      <c r="A67" s="34"/>
      <c r="B67" s="34"/>
      <c r="C67" s="35"/>
      <c r="D67" s="25"/>
      <c r="E67" s="25"/>
      <c r="F67" s="32"/>
      <c r="G67" s="34"/>
      <c r="H67" s="34"/>
      <c r="I67" s="34"/>
      <c r="J67" s="34"/>
      <c r="K67" s="34"/>
      <c r="L67" s="53"/>
      <c r="M67" s="1"/>
      <c r="N67" s="44"/>
    </row>
    <row r="68" spans="1:14" ht="21.75" customHeight="1">
      <c r="A68" s="34"/>
      <c r="B68" s="34"/>
      <c r="C68" s="35"/>
      <c r="D68" s="26"/>
      <c r="E68" s="26"/>
      <c r="F68" s="33"/>
      <c r="G68" s="34"/>
      <c r="H68" s="34"/>
      <c r="I68" s="34"/>
      <c r="J68" s="34"/>
      <c r="K68" s="34"/>
      <c r="L68" s="53"/>
      <c r="M68" s="1"/>
      <c r="N68" s="44"/>
    </row>
    <row r="69" spans="1:14" ht="12.75">
      <c r="A69" s="34">
        <v>17</v>
      </c>
      <c r="B69" s="34" t="s">
        <v>57</v>
      </c>
      <c r="C69" s="35" t="s">
        <v>58</v>
      </c>
      <c r="D69" s="24" t="s">
        <v>103</v>
      </c>
      <c r="E69" s="24">
        <v>1</v>
      </c>
      <c r="F69" s="31">
        <f>N69*2346.24/1000000</f>
        <v>0.3867776639999999</v>
      </c>
      <c r="G69" s="34">
        <v>0</v>
      </c>
      <c r="H69" s="34">
        <v>0</v>
      </c>
      <c r="I69" s="34">
        <v>0</v>
      </c>
      <c r="J69" s="34">
        <v>0</v>
      </c>
      <c r="K69" s="34">
        <v>1</v>
      </c>
      <c r="L69" s="53">
        <v>0.387</v>
      </c>
      <c r="M69" s="1"/>
      <c r="N69" s="44">
        <v>164.85</v>
      </c>
    </row>
    <row r="70" spans="1:14" ht="12.75">
      <c r="A70" s="34"/>
      <c r="B70" s="34"/>
      <c r="C70" s="35"/>
      <c r="D70" s="25"/>
      <c r="E70" s="25"/>
      <c r="F70" s="32"/>
      <c r="G70" s="34"/>
      <c r="H70" s="34"/>
      <c r="I70" s="34"/>
      <c r="J70" s="34"/>
      <c r="K70" s="34"/>
      <c r="L70" s="53"/>
      <c r="M70" s="1"/>
      <c r="N70" s="44"/>
    </row>
    <row r="71" spans="1:14" ht="60" customHeight="1">
      <c r="A71" s="34"/>
      <c r="B71" s="34"/>
      <c r="C71" s="35"/>
      <c r="D71" s="26"/>
      <c r="E71" s="26"/>
      <c r="F71" s="33"/>
      <c r="G71" s="34"/>
      <c r="H71" s="34"/>
      <c r="I71" s="34"/>
      <c r="J71" s="34"/>
      <c r="K71" s="34"/>
      <c r="L71" s="53"/>
      <c r="M71" s="1"/>
      <c r="N71" s="44"/>
    </row>
    <row r="72" spans="1:14" ht="12.75">
      <c r="A72" s="34">
        <v>18</v>
      </c>
      <c r="B72" s="34" t="s">
        <v>57</v>
      </c>
      <c r="C72" s="35" t="s">
        <v>58</v>
      </c>
      <c r="D72" s="24" t="s">
        <v>104</v>
      </c>
      <c r="E72" s="24">
        <v>1</v>
      </c>
      <c r="F72" s="31">
        <f>N72*2346.24/1000000</f>
        <v>0.05842137599999999</v>
      </c>
      <c r="G72" s="34">
        <v>0</v>
      </c>
      <c r="H72" s="34">
        <v>0</v>
      </c>
      <c r="I72" s="34">
        <v>0</v>
      </c>
      <c r="J72" s="34">
        <v>0</v>
      </c>
      <c r="K72" s="34">
        <v>1</v>
      </c>
      <c r="L72" s="53">
        <v>0.058</v>
      </c>
      <c r="M72" s="1"/>
      <c r="N72" s="44">
        <v>24.9</v>
      </c>
    </row>
    <row r="73" spans="1:14" ht="12.75">
      <c r="A73" s="34"/>
      <c r="B73" s="34"/>
      <c r="C73" s="35"/>
      <c r="D73" s="25"/>
      <c r="E73" s="25"/>
      <c r="F73" s="32"/>
      <c r="G73" s="34"/>
      <c r="H73" s="34"/>
      <c r="I73" s="34"/>
      <c r="J73" s="34"/>
      <c r="K73" s="34"/>
      <c r="L73" s="53"/>
      <c r="M73" s="1"/>
      <c r="N73" s="44"/>
    </row>
    <row r="74" spans="1:14" ht="39" customHeight="1">
      <c r="A74" s="34"/>
      <c r="B74" s="34"/>
      <c r="C74" s="35"/>
      <c r="D74" s="26"/>
      <c r="E74" s="26"/>
      <c r="F74" s="33"/>
      <c r="G74" s="34"/>
      <c r="H74" s="34"/>
      <c r="I74" s="34"/>
      <c r="J74" s="34"/>
      <c r="K74" s="34"/>
      <c r="L74" s="53"/>
      <c r="M74" s="1"/>
      <c r="N74" s="44"/>
    </row>
    <row r="75" spans="1:14" ht="12.75">
      <c r="A75" s="34">
        <v>19</v>
      </c>
      <c r="B75" s="34" t="s">
        <v>57</v>
      </c>
      <c r="C75" s="35" t="s">
        <v>58</v>
      </c>
      <c r="D75" s="24" t="s">
        <v>105</v>
      </c>
      <c r="E75" s="24">
        <v>1</v>
      </c>
      <c r="F75" s="31">
        <f>N75*2346.24/1000000</f>
        <v>0.01876992</v>
      </c>
      <c r="G75" s="34">
        <v>0</v>
      </c>
      <c r="H75" s="34">
        <v>0</v>
      </c>
      <c r="I75" s="34">
        <v>0</v>
      </c>
      <c r="J75" s="34">
        <v>0</v>
      </c>
      <c r="K75" s="34">
        <v>1</v>
      </c>
      <c r="L75" s="53">
        <v>0.019</v>
      </c>
      <c r="M75" s="1"/>
      <c r="N75" s="44">
        <v>8</v>
      </c>
    </row>
    <row r="76" spans="1:14" ht="12.75">
      <c r="A76" s="34"/>
      <c r="B76" s="34"/>
      <c r="C76" s="35"/>
      <c r="D76" s="25"/>
      <c r="E76" s="25"/>
      <c r="F76" s="32"/>
      <c r="G76" s="34"/>
      <c r="H76" s="34"/>
      <c r="I76" s="34"/>
      <c r="J76" s="34"/>
      <c r="K76" s="34"/>
      <c r="L76" s="53"/>
      <c r="M76" s="1"/>
      <c r="N76" s="44"/>
    </row>
    <row r="77" spans="1:14" ht="12.75">
      <c r="A77" s="34"/>
      <c r="B77" s="34"/>
      <c r="C77" s="35"/>
      <c r="D77" s="26"/>
      <c r="E77" s="26"/>
      <c r="F77" s="33"/>
      <c r="G77" s="34"/>
      <c r="H77" s="34"/>
      <c r="I77" s="34"/>
      <c r="J77" s="34"/>
      <c r="K77" s="34"/>
      <c r="L77" s="53"/>
      <c r="M77" s="1"/>
      <c r="N77" s="44"/>
    </row>
    <row r="78" spans="1:14" ht="12.75">
      <c r="A78" s="34">
        <v>20</v>
      </c>
      <c r="B78" s="34" t="s">
        <v>57</v>
      </c>
      <c r="C78" s="35" t="s">
        <v>58</v>
      </c>
      <c r="D78" s="24" t="s">
        <v>106</v>
      </c>
      <c r="E78" s="24">
        <v>1</v>
      </c>
      <c r="F78" s="31">
        <f>N78*2346.24/1000000</f>
        <v>1.7887968383999997</v>
      </c>
      <c r="G78" s="34">
        <v>0</v>
      </c>
      <c r="H78" s="34">
        <v>0</v>
      </c>
      <c r="I78" s="34">
        <v>0</v>
      </c>
      <c r="J78" s="34">
        <v>0</v>
      </c>
      <c r="K78" s="34">
        <v>1</v>
      </c>
      <c r="L78" s="53">
        <v>1.789</v>
      </c>
      <c r="M78" s="1"/>
      <c r="N78" s="44">
        <v>762.41</v>
      </c>
    </row>
    <row r="79" spans="1:14" ht="12.75">
      <c r="A79" s="34"/>
      <c r="B79" s="34"/>
      <c r="C79" s="35"/>
      <c r="D79" s="25"/>
      <c r="E79" s="25"/>
      <c r="F79" s="32"/>
      <c r="G79" s="34"/>
      <c r="H79" s="34"/>
      <c r="I79" s="34"/>
      <c r="J79" s="34"/>
      <c r="K79" s="34"/>
      <c r="L79" s="53"/>
      <c r="M79" s="1"/>
      <c r="N79" s="44"/>
    </row>
    <row r="80" spans="1:14" ht="46.5" customHeight="1">
      <c r="A80" s="34"/>
      <c r="B80" s="34"/>
      <c r="C80" s="35"/>
      <c r="D80" s="26"/>
      <c r="E80" s="26"/>
      <c r="F80" s="33"/>
      <c r="G80" s="34"/>
      <c r="H80" s="34"/>
      <c r="I80" s="34"/>
      <c r="J80" s="34"/>
      <c r="K80" s="34"/>
      <c r="L80" s="53"/>
      <c r="M80" s="1"/>
      <c r="N80" s="44"/>
    </row>
    <row r="81" spans="1:14" ht="12.75">
      <c r="A81" s="34">
        <v>21</v>
      </c>
      <c r="B81" s="34" t="s">
        <v>57</v>
      </c>
      <c r="C81" s="35" t="s">
        <v>58</v>
      </c>
      <c r="D81" s="24" t="s">
        <v>107</v>
      </c>
      <c r="E81" s="24">
        <v>1</v>
      </c>
      <c r="F81" s="31">
        <f>N81*2346.24/1000000</f>
        <v>2.7395613273599997</v>
      </c>
      <c r="G81" s="34">
        <v>0</v>
      </c>
      <c r="H81" s="34">
        <v>0</v>
      </c>
      <c r="I81" s="34">
        <v>0</v>
      </c>
      <c r="J81" s="34">
        <v>0</v>
      </c>
      <c r="K81" s="34">
        <v>1</v>
      </c>
      <c r="L81" s="53">
        <v>2.74</v>
      </c>
      <c r="M81" s="1"/>
      <c r="N81" s="44">
        <v>1167.639</v>
      </c>
    </row>
    <row r="82" spans="1:14" ht="12.75">
      <c r="A82" s="34"/>
      <c r="B82" s="34"/>
      <c r="C82" s="35"/>
      <c r="D82" s="25"/>
      <c r="E82" s="25"/>
      <c r="F82" s="32"/>
      <c r="G82" s="34"/>
      <c r="H82" s="34"/>
      <c r="I82" s="34"/>
      <c r="J82" s="34"/>
      <c r="K82" s="34"/>
      <c r="L82" s="53"/>
      <c r="M82" s="1"/>
      <c r="N82" s="44"/>
    </row>
    <row r="83" spans="1:14" ht="51" customHeight="1">
      <c r="A83" s="34"/>
      <c r="B83" s="34"/>
      <c r="C83" s="35"/>
      <c r="D83" s="26"/>
      <c r="E83" s="26"/>
      <c r="F83" s="33"/>
      <c r="G83" s="34"/>
      <c r="H83" s="34"/>
      <c r="I83" s="34"/>
      <c r="J83" s="34"/>
      <c r="K83" s="34"/>
      <c r="L83" s="53"/>
      <c r="M83" s="1"/>
      <c r="N83" s="44"/>
    </row>
    <row r="84" spans="1:14" ht="12.75">
      <c r="A84" s="34">
        <v>22</v>
      </c>
      <c r="B84" s="34" t="s">
        <v>57</v>
      </c>
      <c r="C84" s="35" t="s">
        <v>58</v>
      </c>
      <c r="D84" s="24" t="s">
        <v>108</v>
      </c>
      <c r="E84" s="24">
        <v>1</v>
      </c>
      <c r="F84" s="31">
        <f>N84*2346.24/1000000</f>
        <v>0.137958912</v>
      </c>
      <c r="G84" s="34">
        <v>0</v>
      </c>
      <c r="H84" s="34">
        <v>0</v>
      </c>
      <c r="I84" s="34">
        <v>0</v>
      </c>
      <c r="J84" s="34">
        <v>0</v>
      </c>
      <c r="K84" s="34">
        <v>1</v>
      </c>
      <c r="L84" s="53">
        <v>0.138</v>
      </c>
      <c r="M84" s="1"/>
      <c r="N84" s="44">
        <v>58.8</v>
      </c>
    </row>
    <row r="85" spans="1:14" ht="12.75">
      <c r="A85" s="34"/>
      <c r="B85" s="34"/>
      <c r="C85" s="35"/>
      <c r="D85" s="25"/>
      <c r="E85" s="25"/>
      <c r="F85" s="32"/>
      <c r="G85" s="34"/>
      <c r="H85" s="34"/>
      <c r="I85" s="34"/>
      <c r="J85" s="34"/>
      <c r="K85" s="34"/>
      <c r="L85" s="53"/>
      <c r="M85" s="1"/>
      <c r="N85" s="44"/>
    </row>
    <row r="86" spans="1:14" ht="32.25" customHeight="1">
      <c r="A86" s="34"/>
      <c r="B86" s="34"/>
      <c r="C86" s="35"/>
      <c r="D86" s="26"/>
      <c r="E86" s="26"/>
      <c r="F86" s="33"/>
      <c r="G86" s="34"/>
      <c r="H86" s="34"/>
      <c r="I86" s="34"/>
      <c r="J86" s="34"/>
      <c r="K86" s="34"/>
      <c r="L86" s="53"/>
      <c r="M86" s="1"/>
      <c r="N86" s="44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25.5">
      <c r="A88" s="1"/>
      <c r="B88" s="1"/>
      <c r="C88" s="1"/>
      <c r="D88" s="1" t="s">
        <v>109</v>
      </c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</sheetData>
  <mergeCells count="273">
    <mergeCell ref="N84:N86"/>
    <mergeCell ref="I84:I86"/>
    <mergeCell ref="J84:J86"/>
    <mergeCell ref="K84:K86"/>
    <mergeCell ref="L84:L86"/>
    <mergeCell ref="E84:E86"/>
    <mergeCell ref="F84:F86"/>
    <mergeCell ref="G84:G86"/>
    <mergeCell ref="H84:H86"/>
    <mergeCell ref="A84:A86"/>
    <mergeCell ref="B84:B86"/>
    <mergeCell ref="C84:C86"/>
    <mergeCell ref="D84:D86"/>
    <mergeCell ref="J81:J83"/>
    <mergeCell ref="K81:K83"/>
    <mergeCell ref="L81:L83"/>
    <mergeCell ref="N81:N83"/>
    <mergeCell ref="N78:N80"/>
    <mergeCell ref="A81:A83"/>
    <mergeCell ref="B81:B83"/>
    <mergeCell ref="C81:C83"/>
    <mergeCell ref="D81:D83"/>
    <mergeCell ref="E81:E83"/>
    <mergeCell ref="F81:F83"/>
    <mergeCell ref="G81:G83"/>
    <mergeCell ref="H81:H83"/>
    <mergeCell ref="I81:I83"/>
    <mergeCell ref="I78:I80"/>
    <mergeCell ref="J78:J80"/>
    <mergeCell ref="K78:K80"/>
    <mergeCell ref="L78:L80"/>
    <mergeCell ref="E78:E80"/>
    <mergeCell ref="F78:F80"/>
    <mergeCell ref="G78:G80"/>
    <mergeCell ref="H78:H80"/>
    <mergeCell ref="A78:A80"/>
    <mergeCell ref="B78:B80"/>
    <mergeCell ref="C78:C80"/>
    <mergeCell ref="D78:D80"/>
    <mergeCell ref="J75:J77"/>
    <mergeCell ref="K75:K77"/>
    <mergeCell ref="L75:L77"/>
    <mergeCell ref="N75:N77"/>
    <mergeCell ref="N72:N74"/>
    <mergeCell ref="A75:A77"/>
    <mergeCell ref="B75:B77"/>
    <mergeCell ref="C75:C77"/>
    <mergeCell ref="D75:D77"/>
    <mergeCell ref="E75:E77"/>
    <mergeCell ref="F75:F77"/>
    <mergeCell ref="G75:G77"/>
    <mergeCell ref="H75:H77"/>
    <mergeCell ref="I75:I77"/>
    <mergeCell ref="I72:I74"/>
    <mergeCell ref="J72:J74"/>
    <mergeCell ref="K72:K74"/>
    <mergeCell ref="L72:L74"/>
    <mergeCell ref="E72:E74"/>
    <mergeCell ref="F72:F74"/>
    <mergeCell ref="G72:G74"/>
    <mergeCell ref="H72:H74"/>
    <mergeCell ref="A72:A74"/>
    <mergeCell ref="B72:B74"/>
    <mergeCell ref="C72:C74"/>
    <mergeCell ref="D72:D74"/>
    <mergeCell ref="J69:J71"/>
    <mergeCell ref="K69:K71"/>
    <mergeCell ref="L69:L71"/>
    <mergeCell ref="N69:N71"/>
    <mergeCell ref="N66:N68"/>
    <mergeCell ref="A69:A71"/>
    <mergeCell ref="B69:B71"/>
    <mergeCell ref="C69:C71"/>
    <mergeCell ref="D69:D71"/>
    <mergeCell ref="E69:E71"/>
    <mergeCell ref="F69:F71"/>
    <mergeCell ref="G69:G71"/>
    <mergeCell ref="H69:H71"/>
    <mergeCell ref="I69:I71"/>
    <mergeCell ref="I66:I68"/>
    <mergeCell ref="J66:J68"/>
    <mergeCell ref="K66:K68"/>
    <mergeCell ref="L66:L68"/>
    <mergeCell ref="E66:E68"/>
    <mergeCell ref="F66:F68"/>
    <mergeCell ref="G66:G68"/>
    <mergeCell ref="H66:H68"/>
    <mergeCell ref="A66:A68"/>
    <mergeCell ref="B66:B68"/>
    <mergeCell ref="C66:C68"/>
    <mergeCell ref="D66:D68"/>
    <mergeCell ref="J63:J65"/>
    <mergeCell ref="K63:K65"/>
    <mergeCell ref="L63:L65"/>
    <mergeCell ref="N63:N65"/>
    <mergeCell ref="N60:N62"/>
    <mergeCell ref="A63:A65"/>
    <mergeCell ref="B63:B65"/>
    <mergeCell ref="C63:C65"/>
    <mergeCell ref="D63:D65"/>
    <mergeCell ref="E63:E65"/>
    <mergeCell ref="F63:F65"/>
    <mergeCell ref="G63:G65"/>
    <mergeCell ref="H63:H65"/>
    <mergeCell ref="I63:I65"/>
    <mergeCell ref="I60:I62"/>
    <mergeCell ref="J60:J62"/>
    <mergeCell ref="K60:K62"/>
    <mergeCell ref="L60:L62"/>
    <mergeCell ref="E60:E62"/>
    <mergeCell ref="F60:F62"/>
    <mergeCell ref="G60:G62"/>
    <mergeCell ref="H60:H62"/>
    <mergeCell ref="A60:A62"/>
    <mergeCell ref="B60:B62"/>
    <mergeCell ref="C60:C62"/>
    <mergeCell ref="D60:D62"/>
    <mergeCell ref="J56:J58"/>
    <mergeCell ref="K56:K58"/>
    <mergeCell ref="L56:L58"/>
    <mergeCell ref="N56:N58"/>
    <mergeCell ref="N53:N55"/>
    <mergeCell ref="A56:A58"/>
    <mergeCell ref="B56:B58"/>
    <mergeCell ref="C56:C58"/>
    <mergeCell ref="D56:D58"/>
    <mergeCell ref="E56:E58"/>
    <mergeCell ref="F56:F58"/>
    <mergeCell ref="G56:G58"/>
    <mergeCell ref="H56:H58"/>
    <mergeCell ref="I56:I58"/>
    <mergeCell ref="I53:I55"/>
    <mergeCell ref="J53:J55"/>
    <mergeCell ref="K53:K55"/>
    <mergeCell ref="L53:L55"/>
    <mergeCell ref="E53:E55"/>
    <mergeCell ref="F53:F55"/>
    <mergeCell ref="G53:G55"/>
    <mergeCell ref="H53:H55"/>
    <mergeCell ref="A53:A55"/>
    <mergeCell ref="B53:B55"/>
    <mergeCell ref="C53:C55"/>
    <mergeCell ref="D53:D55"/>
    <mergeCell ref="J50:J52"/>
    <mergeCell ref="K50:K52"/>
    <mergeCell ref="L50:L52"/>
    <mergeCell ref="N50:N52"/>
    <mergeCell ref="N47:N49"/>
    <mergeCell ref="A50:A52"/>
    <mergeCell ref="B50:B52"/>
    <mergeCell ref="C50:C52"/>
    <mergeCell ref="D50:D52"/>
    <mergeCell ref="E50:E52"/>
    <mergeCell ref="F50:F52"/>
    <mergeCell ref="G50:G52"/>
    <mergeCell ref="H50:H52"/>
    <mergeCell ref="I50:I52"/>
    <mergeCell ref="I47:I49"/>
    <mergeCell ref="J47:J49"/>
    <mergeCell ref="K47:K49"/>
    <mergeCell ref="L47:L49"/>
    <mergeCell ref="E47:E49"/>
    <mergeCell ref="F47:F49"/>
    <mergeCell ref="G47:G49"/>
    <mergeCell ref="H47:H49"/>
    <mergeCell ref="A47:A49"/>
    <mergeCell ref="B47:B49"/>
    <mergeCell ref="C47:C49"/>
    <mergeCell ref="D47:D49"/>
    <mergeCell ref="J44:J46"/>
    <mergeCell ref="K44:K46"/>
    <mergeCell ref="L44:L46"/>
    <mergeCell ref="N44:N46"/>
    <mergeCell ref="N41:N43"/>
    <mergeCell ref="A44:A46"/>
    <mergeCell ref="B44:B46"/>
    <mergeCell ref="C44:C46"/>
    <mergeCell ref="D44:D46"/>
    <mergeCell ref="E44:E46"/>
    <mergeCell ref="F44:F46"/>
    <mergeCell ref="G44:G46"/>
    <mergeCell ref="H44:H46"/>
    <mergeCell ref="I44:I46"/>
    <mergeCell ref="I41:I43"/>
    <mergeCell ref="J41:J43"/>
    <mergeCell ref="K41:K43"/>
    <mergeCell ref="L41:L43"/>
    <mergeCell ref="E41:E43"/>
    <mergeCell ref="F41:F43"/>
    <mergeCell ref="G41:G43"/>
    <mergeCell ref="H41:H43"/>
    <mergeCell ref="A41:A43"/>
    <mergeCell ref="B41:B43"/>
    <mergeCell ref="C41:C43"/>
    <mergeCell ref="D41:D43"/>
    <mergeCell ref="J38:J40"/>
    <mergeCell ref="K38:K40"/>
    <mergeCell ref="L38:L40"/>
    <mergeCell ref="N38:N40"/>
    <mergeCell ref="N35:N37"/>
    <mergeCell ref="A38:A40"/>
    <mergeCell ref="B38:B40"/>
    <mergeCell ref="C38:C40"/>
    <mergeCell ref="D38:D40"/>
    <mergeCell ref="E38:E40"/>
    <mergeCell ref="F38:F40"/>
    <mergeCell ref="G38:G40"/>
    <mergeCell ref="H38:H40"/>
    <mergeCell ref="I38:I40"/>
    <mergeCell ref="I35:I37"/>
    <mergeCell ref="J35:J37"/>
    <mergeCell ref="K35:K37"/>
    <mergeCell ref="L35:L37"/>
    <mergeCell ref="E35:E37"/>
    <mergeCell ref="F35:F37"/>
    <mergeCell ref="G35:G37"/>
    <mergeCell ref="H35:H37"/>
    <mergeCell ref="A35:A37"/>
    <mergeCell ref="B35:B37"/>
    <mergeCell ref="C35:C37"/>
    <mergeCell ref="D35:D37"/>
    <mergeCell ref="J32:J34"/>
    <mergeCell ref="K32:K34"/>
    <mergeCell ref="L32:L34"/>
    <mergeCell ref="N32:N34"/>
    <mergeCell ref="N29:N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I29:I31"/>
    <mergeCell ref="J29:J31"/>
    <mergeCell ref="K29:K31"/>
    <mergeCell ref="L29:L31"/>
    <mergeCell ref="E29:E31"/>
    <mergeCell ref="F29:F31"/>
    <mergeCell ref="G29:G31"/>
    <mergeCell ref="H29:H31"/>
    <mergeCell ref="A29:A31"/>
    <mergeCell ref="B29:B31"/>
    <mergeCell ref="C29:C31"/>
    <mergeCell ref="D29:D31"/>
    <mergeCell ref="J26:J28"/>
    <mergeCell ref="K26:K28"/>
    <mergeCell ref="L26:L28"/>
    <mergeCell ref="N26:N28"/>
    <mergeCell ref="N23:N25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I23:I25"/>
    <mergeCell ref="J23:J25"/>
    <mergeCell ref="K23:K25"/>
    <mergeCell ref="L23:L25"/>
    <mergeCell ref="E23:E25"/>
    <mergeCell ref="F23:F25"/>
    <mergeCell ref="G23:G25"/>
    <mergeCell ref="H23:H25"/>
    <mergeCell ref="A23:A25"/>
    <mergeCell ref="B23:B25"/>
    <mergeCell ref="C23:C25"/>
    <mergeCell ref="D23:D25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6"/>
  <sheetViews>
    <sheetView workbookViewId="0" topLeftCell="A1">
      <selection activeCell="C59" sqref="C59:C61"/>
    </sheetView>
  </sheetViews>
  <sheetFormatPr defaultColWidth="9.00390625" defaultRowHeight="12.75"/>
  <cols>
    <col min="2" max="2" width="17.00390625" style="0" customWidth="1"/>
    <col min="3" max="3" width="16.75390625" style="0" customWidth="1"/>
    <col min="4" max="4" width="27.375" style="0" customWidth="1"/>
    <col min="5" max="5" width="13.25390625" style="0" customWidth="1"/>
    <col min="6" max="6" width="11.625" style="0" customWidth="1"/>
    <col min="7" max="7" width="13.125" style="0" customWidth="1"/>
    <col min="9" max="9" width="12.75390625" style="0" customWidth="1"/>
    <col min="10" max="10" width="12.25390625" style="0" customWidth="1"/>
    <col min="11" max="11" width="11.625" style="0" customWidth="1"/>
  </cols>
  <sheetData>
    <row r="1" spans="1:12" ht="15">
      <c r="A1" s="1"/>
      <c r="B1" s="1"/>
      <c r="C1" s="1"/>
      <c r="D1" s="3"/>
      <c r="E1" s="3"/>
      <c r="F1" s="3"/>
      <c r="G1" s="3"/>
      <c r="H1" s="3"/>
      <c r="I1" s="3"/>
      <c r="K1" s="3"/>
      <c r="L1" s="4" t="s">
        <v>0</v>
      </c>
    </row>
    <row r="2" spans="1:12" ht="15">
      <c r="A2" s="1"/>
      <c r="B2" s="1"/>
      <c r="C2" s="1"/>
      <c r="D2" s="3"/>
      <c r="E2" s="3"/>
      <c r="F2" s="3"/>
      <c r="G2" s="3"/>
      <c r="H2" s="3"/>
      <c r="I2" s="3"/>
      <c r="K2" s="3"/>
      <c r="L2" s="4" t="s">
        <v>1</v>
      </c>
    </row>
    <row r="3" spans="1:12" ht="15">
      <c r="A3" s="1"/>
      <c r="B3" s="1"/>
      <c r="C3" s="1"/>
      <c r="D3" s="3"/>
      <c r="E3" s="3"/>
      <c r="F3" s="3"/>
      <c r="G3" s="3"/>
      <c r="H3" s="3"/>
      <c r="I3" s="3"/>
      <c r="K3" s="3"/>
      <c r="L3" s="4" t="s">
        <v>2</v>
      </c>
    </row>
    <row r="4" spans="1:14" ht="15">
      <c r="A4" s="1"/>
      <c r="B4" s="1"/>
      <c r="C4" s="1"/>
      <c r="D4" s="3"/>
      <c r="E4" s="3"/>
      <c r="F4" s="3"/>
      <c r="G4" s="3"/>
      <c r="H4" s="3"/>
      <c r="I4" s="3"/>
      <c r="J4" s="3"/>
      <c r="K4" s="3"/>
      <c r="L4" s="2"/>
      <c r="M4" s="1"/>
      <c r="N4" s="1"/>
    </row>
    <row r="5" spans="1:14" ht="15">
      <c r="A5" s="1"/>
      <c r="B5" s="1"/>
      <c r="C5" s="1"/>
      <c r="D5" s="3"/>
      <c r="E5" s="3"/>
      <c r="F5" s="3"/>
      <c r="G5" s="5" t="s">
        <v>110</v>
      </c>
      <c r="H5" s="3"/>
      <c r="I5" s="3"/>
      <c r="J5" s="3"/>
      <c r="K5" s="3"/>
      <c r="L5" s="1"/>
      <c r="M5" s="1"/>
      <c r="N5" s="1"/>
    </row>
    <row r="6" spans="4:14" ht="15">
      <c r="D6" s="3"/>
      <c r="E6" s="3"/>
      <c r="F6" s="3"/>
      <c r="G6" s="5" t="s">
        <v>3</v>
      </c>
      <c r="H6" s="3"/>
      <c r="I6" s="3"/>
      <c r="J6" s="3"/>
      <c r="M6" s="1"/>
      <c r="N6" s="1"/>
    </row>
    <row r="7" spans="4:14" ht="15">
      <c r="D7" s="3"/>
      <c r="E7" s="3"/>
      <c r="F7" s="3"/>
      <c r="G7" s="5" t="s">
        <v>4</v>
      </c>
      <c r="H7" s="3"/>
      <c r="I7" s="3"/>
      <c r="J7" s="3"/>
      <c r="M7" s="1"/>
      <c r="N7" s="1"/>
    </row>
    <row r="8" spans="4:14" ht="15">
      <c r="D8" s="3"/>
      <c r="E8" s="3"/>
      <c r="F8" s="3"/>
      <c r="G8" s="5" t="s">
        <v>5</v>
      </c>
      <c r="H8" s="3"/>
      <c r="I8" s="3"/>
      <c r="J8" s="3"/>
      <c r="M8" s="1"/>
      <c r="N8" s="1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2.5">
      <c r="A10" s="6" t="s">
        <v>29</v>
      </c>
      <c r="B10" s="6" t="s">
        <v>30</v>
      </c>
      <c r="C10" s="6" t="s">
        <v>32</v>
      </c>
      <c r="D10" s="7" t="s">
        <v>65</v>
      </c>
      <c r="E10" s="6" t="s">
        <v>51</v>
      </c>
      <c r="F10" s="8" t="s">
        <v>34</v>
      </c>
      <c r="G10" s="6" t="s">
        <v>51</v>
      </c>
      <c r="H10" s="6" t="s">
        <v>15</v>
      </c>
      <c r="I10" s="6" t="s">
        <v>43</v>
      </c>
      <c r="J10" s="6" t="s">
        <v>34</v>
      </c>
      <c r="K10" s="6" t="s">
        <v>43</v>
      </c>
      <c r="L10" s="6" t="s">
        <v>15</v>
      </c>
      <c r="M10" s="1"/>
      <c r="N10" s="1"/>
    </row>
    <row r="11" spans="1:14" ht="33.75">
      <c r="A11" s="9" t="s">
        <v>6</v>
      </c>
      <c r="B11" s="9" t="s">
        <v>7</v>
      </c>
      <c r="C11" s="9" t="s">
        <v>7</v>
      </c>
      <c r="D11" s="10" t="s">
        <v>10</v>
      </c>
      <c r="E11" s="9" t="s">
        <v>49</v>
      </c>
      <c r="F11" s="11" t="s">
        <v>35</v>
      </c>
      <c r="G11" s="9" t="s">
        <v>53</v>
      </c>
      <c r="H11" s="9" t="s">
        <v>37</v>
      </c>
      <c r="I11" s="12" t="s">
        <v>44</v>
      </c>
      <c r="J11" s="9" t="s">
        <v>35</v>
      </c>
      <c r="K11" s="9" t="s">
        <v>27</v>
      </c>
      <c r="L11" s="9" t="s">
        <v>23</v>
      </c>
      <c r="M11" s="1"/>
      <c r="N11" s="1"/>
    </row>
    <row r="12" spans="1:14" ht="12.75">
      <c r="A12" s="13"/>
      <c r="B12" s="9" t="s">
        <v>31</v>
      </c>
      <c r="C12" s="9" t="s">
        <v>33</v>
      </c>
      <c r="D12" s="10" t="s">
        <v>8</v>
      </c>
      <c r="E12" s="9" t="s">
        <v>50</v>
      </c>
      <c r="F12" s="11" t="s">
        <v>11</v>
      </c>
      <c r="G12" s="9" t="s">
        <v>50</v>
      </c>
      <c r="H12" s="9" t="s">
        <v>38</v>
      </c>
      <c r="I12" s="12" t="s">
        <v>20</v>
      </c>
      <c r="J12" s="9" t="s">
        <v>11</v>
      </c>
      <c r="K12" s="9" t="s">
        <v>59</v>
      </c>
      <c r="L12" s="9" t="s">
        <v>24</v>
      </c>
      <c r="M12" s="1"/>
      <c r="N12" s="1"/>
    </row>
    <row r="13" spans="1:14" ht="22.5">
      <c r="A13" s="13"/>
      <c r="B13" s="9" t="s">
        <v>8</v>
      </c>
      <c r="C13" s="9" t="s">
        <v>9</v>
      </c>
      <c r="D13" s="10"/>
      <c r="E13" s="9" t="s">
        <v>52</v>
      </c>
      <c r="F13" s="11" t="s">
        <v>12</v>
      </c>
      <c r="G13" s="9" t="s">
        <v>52</v>
      </c>
      <c r="H13" s="9" t="s">
        <v>39</v>
      </c>
      <c r="I13" s="12" t="s">
        <v>54</v>
      </c>
      <c r="J13" s="9" t="s">
        <v>45</v>
      </c>
      <c r="K13" s="9" t="s">
        <v>54</v>
      </c>
      <c r="L13" s="9" t="s">
        <v>25</v>
      </c>
      <c r="M13" s="1"/>
      <c r="N13" s="1"/>
    </row>
    <row r="14" spans="1:14" ht="22.5">
      <c r="A14" s="13"/>
      <c r="B14" s="13"/>
      <c r="C14" s="13"/>
      <c r="D14" s="14"/>
      <c r="E14" s="13"/>
      <c r="F14" s="11" t="s">
        <v>36</v>
      </c>
      <c r="G14" s="9" t="s">
        <v>19</v>
      </c>
      <c r="H14" s="9" t="s">
        <v>40</v>
      </c>
      <c r="I14" s="12" t="s">
        <v>52</v>
      </c>
      <c r="J14" s="9" t="s">
        <v>46</v>
      </c>
      <c r="K14" s="9" t="s">
        <v>52</v>
      </c>
      <c r="L14" s="9" t="s">
        <v>26</v>
      </c>
      <c r="M14" s="1"/>
      <c r="N14" s="1"/>
    </row>
    <row r="15" spans="1:14" ht="22.5">
      <c r="A15" s="13"/>
      <c r="B15" s="13"/>
      <c r="C15" s="13"/>
      <c r="D15" s="15"/>
      <c r="E15" s="13"/>
      <c r="F15" s="11" t="s">
        <v>13</v>
      </c>
      <c r="G15" s="13"/>
      <c r="H15" s="9" t="s">
        <v>41</v>
      </c>
      <c r="I15" s="12" t="s">
        <v>55</v>
      </c>
      <c r="J15" s="9" t="s">
        <v>20</v>
      </c>
      <c r="K15" s="9" t="s">
        <v>60</v>
      </c>
      <c r="L15" s="9" t="s">
        <v>27</v>
      </c>
      <c r="M15" s="1"/>
      <c r="N15" s="1"/>
    </row>
    <row r="16" spans="1:14" ht="12.75">
      <c r="A16" s="13"/>
      <c r="B16" s="13"/>
      <c r="C16" s="13"/>
      <c r="D16" s="15"/>
      <c r="E16" s="13"/>
      <c r="F16" s="11" t="s">
        <v>14</v>
      </c>
      <c r="G16" s="13"/>
      <c r="H16" s="9" t="s">
        <v>42</v>
      </c>
      <c r="I16" s="12" t="s">
        <v>48</v>
      </c>
      <c r="J16" s="9" t="s">
        <v>47</v>
      </c>
      <c r="K16" s="9" t="s">
        <v>61</v>
      </c>
      <c r="L16" s="9" t="s">
        <v>28</v>
      </c>
      <c r="M16" s="1"/>
      <c r="N16" s="1"/>
    </row>
    <row r="17" spans="1:14" ht="12.75">
      <c r="A17" s="13"/>
      <c r="B17" s="13"/>
      <c r="C17" s="13"/>
      <c r="D17" s="15"/>
      <c r="E17" s="13"/>
      <c r="F17" s="16"/>
      <c r="G17" s="13"/>
      <c r="H17" s="9" t="s">
        <v>16</v>
      </c>
      <c r="I17" s="12" t="s">
        <v>56</v>
      </c>
      <c r="J17" s="9" t="s">
        <v>21</v>
      </c>
      <c r="K17" s="9" t="s">
        <v>62</v>
      </c>
      <c r="L17" s="9" t="s">
        <v>16</v>
      </c>
      <c r="M17" s="1"/>
      <c r="N17" s="1"/>
    </row>
    <row r="18" spans="1:14" ht="12.75">
      <c r="A18" s="13"/>
      <c r="B18" s="13"/>
      <c r="C18" s="13"/>
      <c r="D18" s="15"/>
      <c r="E18" s="13"/>
      <c r="F18" s="16"/>
      <c r="G18" s="13"/>
      <c r="H18" s="9" t="s">
        <v>17</v>
      </c>
      <c r="I18" s="12" t="s">
        <v>22</v>
      </c>
      <c r="J18" s="13"/>
      <c r="K18" s="9" t="s">
        <v>63</v>
      </c>
      <c r="L18" s="9" t="s">
        <v>17</v>
      </c>
      <c r="M18" s="1"/>
      <c r="N18" s="1"/>
    </row>
    <row r="19" spans="1:14" ht="12.75">
      <c r="A19" s="13"/>
      <c r="B19" s="13"/>
      <c r="C19" s="13"/>
      <c r="D19" s="15"/>
      <c r="E19" s="13"/>
      <c r="F19" s="16"/>
      <c r="G19" s="13"/>
      <c r="H19" s="9" t="s">
        <v>18</v>
      </c>
      <c r="I19" s="13"/>
      <c r="J19" s="13"/>
      <c r="K19" s="9" t="s">
        <v>64</v>
      </c>
      <c r="L19" s="9" t="s">
        <v>18</v>
      </c>
      <c r="M19" s="1"/>
      <c r="N19" s="1"/>
    </row>
    <row r="20" spans="1:14" ht="12.75">
      <c r="A20" s="13"/>
      <c r="B20" s="13"/>
      <c r="C20" s="13"/>
      <c r="D20" s="15"/>
      <c r="E20" s="13"/>
      <c r="F20" s="16"/>
      <c r="G20" s="13"/>
      <c r="H20" s="9"/>
      <c r="I20" s="13"/>
      <c r="J20" s="13"/>
      <c r="K20" s="9" t="s">
        <v>56</v>
      </c>
      <c r="L20" s="9"/>
      <c r="M20" s="1"/>
      <c r="N20" s="1"/>
    </row>
    <row r="21" spans="1:14" ht="12.75">
      <c r="A21" s="13"/>
      <c r="B21" s="13"/>
      <c r="C21" s="13"/>
      <c r="D21" s="15"/>
      <c r="E21" s="17"/>
      <c r="F21" s="16"/>
      <c r="G21" s="13"/>
      <c r="H21" s="9"/>
      <c r="I21" s="13"/>
      <c r="J21" s="13"/>
      <c r="K21" s="9" t="s">
        <v>22</v>
      </c>
      <c r="L21" s="9"/>
      <c r="M21" s="1"/>
      <c r="N21" s="1"/>
    </row>
    <row r="22" spans="1:14" ht="12.75">
      <c r="A22" s="18">
        <v>1</v>
      </c>
      <c r="B22" s="18">
        <v>2</v>
      </c>
      <c r="C22" s="18">
        <v>3</v>
      </c>
      <c r="D22" s="18">
        <v>4</v>
      </c>
      <c r="E22" s="19">
        <v>5</v>
      </c>
      <c r="F22" s="18">
        <v>6</v>
      </c>
      <c r="G22" s="18">
        <v>7</v>
      </c>
      <c r="H22" s="18">
        <v>8</v>
      </c>
      <c r="I22" s="18">
        <v>9</v>
      </c>
      <c r="J22" s="18">
        <v>10</v>
      </c>
      <c r="K22" s="18">
        <v>11</v>
      </c>
      <c r="L22" s="18">
        <v>12</v>
      </c>
      <c r="M22" s="1"/>
      <c r="N22" s="1"/>
    </row>
    <row r="23" spans="1:14" ht="12.75">
      <c r="A23" s="34">
        <v>1</v>
      </c>
      <c r="B23" s="34" t="s">
        <v>57</v>
      </c>
      <c r="C23" s="35" t="s">
        <v>58</v>
      </c>
      <c r="D23" s="41" t="s">
        <v>111</v>
      </c>
      <c r="E23" s="24">
        <v>1</v>
      </c>
      <c r="F23" s="31">
        <f>N23*2346.24/1000000</f>
        <v>0.7930291199999999</v>
      </c>
      <c r="G23" s="30">
        <v>0</v>
      </c>
      <c r="H23" s="30">
        <v>0</v>
      </c>
      <c r="I23" s="30">
        <v>0</v>
      </c>
      <c r="J23" s="30">
        <v>0</v>
      </c>
      <c r="K23" s="30">
        <v>1</v>
      </c>
      <c r="L23" s="31">
        <v>0.793</v>
      </c>
      <c r="M23" s="1"/>
      <c r="N23" s="57">
        <v>338</v>
      </c>
    </row>
    <row r="24" spans="1:14" ht="12.75">
      <c r="A24" s="34"/>
      <c r="B24" s="34"/>
      <c r="C24" s="35"/>
      <c r="D24" s="42"/>
      <c r="E24" s="25"/>
      <c r="F24" s="32"/>
      <c r="G24" s="30"/>
      <c r="H24" s="30"/>
      <c r="I24" s="30"/>
      <c r="J24" s="30"/>
      <c r="K24" s="30"/>
      <c r="L24" s="32"/>
      <c r="M24" s="1"/>
      <c r="N24" s="58"/>
    </row>
    <row r="25" spans="1:14" ht="12.75">
      <c r="A25" s="34"/>
      <c r="B25" s="34"/>
      <c r="C25" s="35"/>
      <c r="D25" s="42"/>
      <c r="E25" s="26"/>
      <c r="F25" s="33"/>
      <c r="G25" s="30"/>
      <c r="H25" s="30"/>
      <c r="I25" s="30"/>
      <c r="J25" s="30"/>
      <c r="K25" s="30"/>
      <c r="L25" s="33"/>
      <c r="M25" s="1"/>
      <c r="N25" s="59"/>
    </row>
    <row r="26" spans="1:14" ht="12.75">
      <c r="A26" s="34">
        <v>2</v>
      </c>
      <c r="B26" s="34" t="s">
        <v>57</v>
      </c>
      <c r="C26" s="35" t="s">
        <v>58</v>
      </c>
      <c r="D26" s="41" t="s">
        <v>112</v>
      </c>
      <c r="E26" s="24">
        <v>1</v>
      </c>
      <c r="F26" s="31">
        <f>N26*2346.24/1000000</f>
        <v>0.011965823999999998</v>
      </c>
      <c r="G26" s="30">
        <v>0</v>
      </c>
      <c r="H26" s="30">
        <v>0</v>
      </c>
      <c r="I26" s="30">
        <v>0</v>
      </c>
      <c r="J26" s="30">
        <v>0</v>
      </c>
      <c r="K26" s="30">
        <v>1</v>
      </c>
      <c r="L26" s="31">
        <v>0.012</v>
      </c>
      <c r="M26" s="1"/>
      <c r="N26" s="57">
        <v>5.1</v>
      </c>
    </row>
    <row r="27" spans="1:14" ht="12.75">
      <c r="A27" s="34"/>
      <c r="B27" s="34"/>
      <c r="C27" s="35"/>
      <c r="D27" s="42"/>
      <c r="E27" s="25"/>
      <c r="F27" s="32"/>
      <c r="G27" s="30"/>
      <c r="H27" s="30"/>
      <c r="I27" s="30"/>
      <c r="J27" s="30"/>
      <c r="K27" s="30"/>
      <c r="L27" s="32"/>
      <c r="M27" s="1"/>
      <c r="N27" s="58"/>
    </row>
    <row r="28" spans="1:14" ht="44.25" customHeight="1">
      <c r="A28" s="34"/>
      <c r="B28" s="34"/>
      <c r="C28" s="35"/>
      <c r="D28" s="42"/>
      <c r="E28" s="26"/>
      <c r="F28" s="33"/>
      <c r="G28" s="30"/>
      <c r="H28" s="30"/>
      <c r="I28" s="30"/>
      <c r="J28" s="30"/>
      <c r="K28" s="30"/>
      <c r="L28" s="33"/>
      <c r="M28" s="1"/>
      <c r="N28" s="59"/>
    </row>
    <row r="29" spans="1:14" ht="12.75">
      <c r="A29" s="34">
        <v>3</v>
      </c>
      <c r="B29" s="34" t="s">
        <v>57</v>
      </c>
      <c r="C29" s="35" t="s">
        <v>58</v>
      </c>
      <c r="D29" s="41" t="s">
        <v>113</v>
      </c>
      <c r="E29" s="24">
        <v>1</v>
      </c>
      <c r="F29" s="31">
        <f>N29*2346.24/1000000</f>
        <v>0.008446464</v>
      </c>
      <c r="G29" s="30">
        <v>0</v>
      </c>
      <c r="H29" s="30">
        <v>0</v>
      </c>
      <c r="I29" s="30">
        <v>0</v>
      </c>
      <c r="J29" s="30">
        <v>0</v>
      </c>
      <c r="K29" s="30">
        <v>1</v>
      </c>
      <c r="L29" s="31">
        <v>0.008</v>
      </c>
      <c r="M29" s="1"/>
      <c r="N29" s="57">
        <v>3.6</v>
      </c>
    </row>
    <row r="30" spans="1:14" ht="12.75">
      <c r="A30" s="34"/>
      <c r="B30" s="34"/>
      <c r="C30" s="35"/>
      <c r="D30" s="42"/>
      <c r="E30" s="25"/>
      <c r="F30" s="32"/>
      <c r="G30" s="30"/>
      <c r="H30" s="30"/>
      <c r="I30" s="30"/>
      <c r="J30" s="30"/>
      <c r="K30" s="30"/>
      <c r="L30" s="32"/>
      <c r="M30" s="1"/>
      <c r="N30" s="58"/>
    </row>
    <row r="31" spans="1:14" ht="38.25" customHeight="1">
      <c r="A31" s="34"/>
      <c r="B31" s="34"/>
      <c r="C31" s="35"/>
      <c r="D31" s="42"/>
      <c r="E31" s="26"/>
      <c r="F31" s="33"/>
      <c r="G31" s="30"/>
      <c r="H31" s="30"/>
      <c r="I31" s="30"/>
      <c r="J31" s="30"/>
      <c r="K31" s="30"/>
      <c r="L31" s="33"/>
      <c r="M31" s="1"/>
      <c r="N31" s="59"/>
    </row>
    <row r="32" spans="1:14" ht="12.75">
      <c r="A32" s="34">
        <v>4</v>
      </c>
      <c r="B32" s="34" t="s">
        <v>57</v>
      </c>
      <c r="C32" s="35" t="s">
        <v>58</v>
      </c>
      <c r="D32" s="24" t="s">
        <v>114</v>
      </c>
      <c r="E32" s="24">
        <v>1</v>
      </c>
      <c r="F32" s="31">
        <f>N32*2346.24/1000000</f>
        <v>0.8263457279999998</v>
      </c>
      <c r="G32" s="30">
        <v>0</v>
      </c>
      <c r="H32" s="30">
        <v>0</v>
      </c>
      <c r="I32" s="30">
        <v>0</v>
      </c>
      <c r="J32" s="30">
        <v>0</v>
      </c>
      <c r="K32" s="30">
        <v>1</v>
      </c>
      <c r="L32" s="31">
        <v>0.826</v>
      </c>
      <c r="M32" s="1"/>
      <c r="N32" s="57">
        <v>352.2</v>
      </c>
    </row>
    <row r="33" spans="1:14" ht="12.75">
      <c r="A33" s="34"/>
      <c r="B33" s="34"/>
      <c r="C33" s="35"/>
      <c r="D33" s="25"/>
      <c r="E33" s="25"/>
      <c r="F33" s="32"/>
      <c r="G33" s="30"/>
      <c r="H33" s="30"/>
      <c r="I33" s="30"/>
      <c r="J33" s="30"/>
      <c r="K33" s="30"/>
      <c r="L33" s="32"/>
      <c r="M33" s="1"/>
      <c r="N33" s="58"/>
    </row>
    <row r="34" spans="1:14" ht="33.75" customHeight="1">
      <c r="A34" s="34"/>
      <c r="B34" s="34"/>
      <c r="C34" s="35"/>
      <c r="D34" s="26"/>
      <c r="E34" s="26"/>
      <c r="F34" s="33"/>
      <c r="G34" s="30"/>
      <c r="H34" s="30"/>
      <c r="I34" s="30"/>
      <c r="J34" s="30"/>
      <c r="K34" s="30"/>
      <c r="L34" s="33"/>
      <c r="M34" s="1"/>
      <c r="N34" s="59"/>
    </row>
    <row r="35" spans="1:14" ht="12.75">
      <c r="A35" s="34">
        <v>5</v>
      </c>
      <c r="B35" s="34" t="s">
        <v>57</v>
      </c>
      <c r="C35" s="35" t="s">
        <v>58</v>
      </c>
      <c r="D35" s="24" t="s">
        <v>115</v>
      </c>
      <c r="E35" s="24">
        <v>1</v>
      </c>
      <c r="F35" s="31">
        <f>N35*2346.24/1000000</f>
        <v>0.0193330176</v>
      </c>
      <c r="G35" s="30">
        <v>0</v>
      </c>
      <c r="H35" s="30">
        <v>0</v>
      </c>
      <c r="I35" s="30">
        <v>0</v>
      </c>
      <c r="J35" s="30">
        <v>0</v>
      </c>
      <c r="K35" s="30">
        <v>1</v>
      </c>
      <c r="L35" s="31">
        <v>0.019</v>
      </c>
      <c r="M35" s="1"/>
      <c r="N35" s="57">
        <v>8.24</v>
      </c>
    </row>
    <row r="36" spans="1:14" ht="12.75">
      <c r="A36" s="34"/>
      <c r="B36" s="34"/>
      <c r="C36" s="35"/>
      <c r="D36" s="25"/>
      <c r="E36" s="25"/>
      <c r="F36" s="32"/>
      <c r="G36" s="30"/>
      <c r="H36" s="30"/>
      <c r="I36" s="30"/>
      <c r="J36" s="30"/>
      <c r="K36" s="30"/>
      <c r="L36" s="32"/>
      <c r="M36" s="1"/>
      <c r="N36" s="58"/>
    </row>
    <row r="37" spans="1:14" ht="12.75">
      <c r="A37" s="34"/>
      <c r="B37" s="34"/>
      <c r="C37" s="35"/>
      <c r="D37" s="26"/>
      <c r="E37" s="26"/>
      <c r="F37" s="33"/>
      <c r="G37" s="30"/>
      <c r="H37" s="30"/>
      <c r="I37" s="30"/>
      <c r="J37" s="30"/>
      <c r="K37" s="30"/>
      <c r="L37" s="33"/>
      <c r="M37" s="1"/>
      <c r="N37" s="59"/>
    </row>
    <row r="38" spans="1:14" ht="12.75">
      <c r="A38" s="34">
        <v>6</v>
      </c>
      <c r="B38" s="34" t="s">
        <v>57</v>
      </c>
      <c r="C38" s="35" t="s">
        <v>58</v>
      </c>
      <c r="D38" s="24" t="s">
        <v>116</v>
      </c>
      <c r="E38" s="24">
        <v>1</v>
      </c>
      <c r="F38" s="31">
        <f>N38*2346.24/1000000</f>
        <v>0.010558079999999997</v>
      </c>
      <c r="G38" s="30">
        <v>0</v>
      </c>
      <c r="H38" s="30">
        <v>0</v>
      </c>
      <c r="I38" s="30">
        <v>0</v>
      </c>
      <c r="J38" s="30">
        <v>0</v>
      </c>
      <c r="K38" s="30">
        <v>1</v>
      </c>
      <c r="L38" s="31">
        <v>0.011</v>
      </c>
      <c r="M38" s="1"/>
      <c r="N38" s="57">
        <v>4.5</v>
      </c>
    </row>
    <row r="39" spans="1:14" ht="12.75">
      <c r="A39" s="34"/>
      <c r="B39" s="34"/>
      <c r="C39" s="35"/>
      <c r="D39" s="25"/>
      <c r="E39" s="25"/>
      <c r="F39" s="32"/>
      <c r="G39" s="30"/>
      <c r="H39" s="30"/>
      <c r="I39" s="30"/>
      <c r="J39" s="30"/>
      <c r="K39" s="30"/>
      <c r="L39" s="32"/>
      <c r="M39" s="1"/>
      <c r="N39" s="58"/>
    </row>
    <row r="40" spans="1:14" ht="12.75">
      <c r="A40" s="34"/>
      <c r="B40" s="34"/>
      <c r="C40" s="35"/>
      <c r="D40" s="26"/>
      <c r="E40" s="26"/>
      <c r="F40" s="33"/>
      <c r="G40" s="30"/>
      <c r="H40" s="30"/>
      <c r="I40" s="30"/>
      <c r="J40" s="30"/>
      <c r="K40" s="30"/>
      <c r="L40" s="33"/>
      <c r="M40" s="1"/>
      <c r="N40" s="59"/>
    </row>
    <row r="41" spans="1:14" ht="12.75">
      <c r="A41" s="24">
        <v>7</v>
      </c>
      <c r="B41" s="24" t="s">
        <v>57</v>
      </c>
      <c r="C41" s="24" t="s">
        <v>58</v>
      </c>
      <c r="D41" s="24" t="s">
        <v>117</v>
      </c>
      <c r="E41" s="24">
        <v>1</v>
      </c>
      <c r="F41" s="31">
        <f>N41*2346.24/1000000</f>
        <v>0.42232319999999995</v>
      </c>
      <c r="G41" s="38">
        <v>0</v>
      </c>
      <c r="H41" s="38">
        <v>0</v>
      </c>
      <c r="I41" s="38">
        <v>0</v>
      </c>
      <c r="J41" s="38">
        <v>0</v>
      </c>
      <c r="K41" s="38">
        <v>1</v>
      </c>
      <c r="L41" s="31">
        <v>0.422</v>
      </c>
      <c r="M41" s="1"/>
      <c r="N41" s="57">
        <v>180</v>
      </c>
    </row>
    <row r="42" spans="1:14" ht="12.75">
      <c r="A42" s="36"/>
      <c r="B42" s="36"/>
      <c r="C42" s="36"/>
      <c r="D42" s="36"/>
      <c r="E42" s="36"/>
      <c r="F42" s="32"/>
      <c r="G42" s="39"/>
      <c r="H42" s="39"/>
      <c r="I42" s="39"/>
      <c r="J42" s="39"/>
      <c r="K42" s="39"/>
      <c r="L42" s="32"/>
      <c r="M42" s="1"/>
      <c r="N42" s="58"/>
    </row>
    <row r="43" spans="1:14" ht="12.75">
      <c r="A43" s="37"/>
      <c r="B43" s="37"/>
      <c r="C43" s="37"/>
      <c r="D43" s="37"/>
      <c r="E43" s="37"/>
      <c r="F43" s="33"/>
      <c r="G43" s="40"/>
      <c r="H43" s="40"/>
      <c r="I43" s="40"/>
      <c r="J43" s="40"/>
      <c r="K43" s="40"/>
      <c r="L43" s="33"/>
      <c r="M43" s="1"/>
      <c r="N43" s="59"/>
    </row>
    <row r="44" spans="1:14" ht="12.75">
      <c r="A44" s="34">
        <v>8</v>
      </c>
      <c r="B44" s="34" t="s">
        <v>57</v>
      </c>
      <c r="C44" s="35" t="s">
        <v>58</v>
      </c>
      <c r="D44" s="24" t="s">
        <v>118</v>
      </c>
      <c r="E44" s="24">
        <v>1</v>
      </c>
      <c r="F44" s="31">
        <f>N44*2346.24/1000000</f>
        <v>0.013842815999999999</v>
      </c>
      <c r="G44" s="30">
        <v>0</v>
      </c>
      <c r="H44" s="30">
        <v>0</v>
      </c>
      <c r="I44" s="30">
        <v>0</v>
      </c>
      <c r="J44" s="30">
        <v>0</v>
      </c>
      <c r="K44" s="30">
        <v>1</v>
      </c>
      <c r="L44" s="31">
        <v>0.014</v>
      </c>
      <c r="M44" s="1"/>
      <c r="N44" s="57">
        <v>5.9</v>
      </c>
    </row>
    <row r="45" spans="1:14" ht="12.75">
      <c r="A45" s="34"/>
      <c r="B45" s="34"/>
      <c r="C45" s="35"/>
      <c r="D45" s="25"/>
      <c r="E45" s="25"/>
      <c r="F45" s="32"/>
      <c r="G45" s="30"/>
      <c r="H45" s="30"/>
      <c r="I45" s="30"/>
      <c r="J45" s="30"/>
      <c r="K45" s="30"/>
      <c r="L45" s="32"/>
      <c r="M45" s="1"/>
      <c r="N45" s="58"/>
    </row>
    <row r="46" spans="1:14" ht="24.75" customHeight="1">
      <c r="A46" s="34"/>
      <c r="B46" s="34"/>
      <c r="C46" s="35"/>
      <c r="D46" s="26"/>
      <c r="E46" s="26"/>
      <c r="F46" s="33"/>
      <c r="G46" s="30"/>
      <c r="H46" s="30"/>
      <c r="I46" s="30"/>
      <c r="J46" s="30"/>
      <c r="K46" s="30"/>
      <c r="L46" s="33"/>
      <c r="M46" s="1"/>
      <c r="N46" s="59"/>
    </row>
    <row r="47" spans="1:14" ht="12.75">
      <c r="A47" s="34">
        <v>9</v>
      </c>
      <c r="B47" s="34" t="s">
        <v>57</v>
      </c>
      <c r="C47" s="35" t="s">
        <v>58</v>
      </c>
      <c r="D47" s="24" t="s">
        <v>119</v>
      </c>
      <c r="E47" s="24">
        <v>1</v>
      </c>
      <c r="F47" s="31">
        <f>N47*2346.24/1000000</f>
        <v>1.3287226368</v>
      </c>
      <c r="G47" s="30">
        <v>0</v>
      </c>
      <c r="H47" s="30">
        <v>0</v>
      </c>
      <c r="I47" s="30">
        <v>0</v>
      </c>
      <c r="J47" s="30">
        <v>0</v>
      </c>
      <c r="K47" s="30">
        <v>1</v>
      </c>
      <c r="L47" s="31">
        <v>1.329</v>
      </c>
      <c r="M47" s="1"/>
      <c r="N47" s="57">
        <v>566.32</v>
      </c>
    </row>
    <row r="48" spans="1:14" ht="12.75">
      <c r="A48" s="34"/>
      <c r="B48" s="34"/>
      <c r="C48" s="35"/>
      <c r="D48" s="25"/>
      <c r="E48" s="25"/>
      <c r="F48" s="32"/>
      <c r="G48" s="30"/>
      <c r="H48" s="30"/>
      <c r="I48" s="30"/>
      <c r="J48" s="30"/>
      <c r="K48" s="30"/>
      <c r="L48" s="32"/>
      <c r="M48" s="1"/>
      <c r="N48" s="58"/>
    </row>
    <row r="49" spans="1:14" ht="12.75">
      <c r="A49" s="34"/>
      <c r="B49" s="34"/>
      <c r="C49" s="35"/>
      <c r="D49" s="26"/>
      <c r="E49" s="26"/>
      <c r="F49" s="33"/>
      <c r="G49" s="30"/>
      <c r="H49" s="30"/>
      <c r="I49" s="30"/>
      <c r="J49" s="30"/>
      <c r="K49" s="30"/>
      <c r="L49" s="33"/>
      <c r="M49" s="1"/>
      <c r="N49" s="59"/>
    </row>
    <row r="50" spans="1:14" ht="12.75">
      <c r="A50" s="24">
        <v>10</v>
      </c>
      <c r="B50" s="24" t="s">
        <v>57</v>
      </c>
      <c r="C50" s="24" t="s">
        <v>58</v>
      </c>
      <c r="D50" s="24" t="s">
        <v>120</v>
      </c>
      <c r="E50" s="24">
        <v>1</v>
      </c>
      <c r="F50" s="31">
        <f>N50*2346.24/1000000</f>
        <v>0.9079948799999998</v>
      </c>
      <c r="G50" s="38">
        <v>0</v>
      </c>
      <c r="H50" s="38">
        <v>0</v>
      </c>
      <c r="I50" s="38">
        <v>0</v>
      </c>
      <c r="J50" s="38">
        <v>0</v>
      </c>
      <c r="K50" s="38">
        <v>1</v>
      </c>
      <c r="L50" s="31">
        <v>0.908</v>
      </c>
      <c r="M50" s="1"/>
      <c r="N50" s="57">
        <v>387</v>
      </c>
    </row>
    <row r="51" spans="1:14" ht="12.75">
      <c r="A51" s="36"/>
      <c r="B51" s="36"/>
      <c r="C51" s="36"/>
      <c r="D51" s="36"/>
      <c r="E51" s="36"/>
      <c r="F51" s="32"/>
      <c r="G51" s="39"/>
      <c r="H51" s="39"/>
      <c r="I51" s="39"/>
      <c r="J51" s="39"/>
      <c r="K51" s="39"/>
      <c r="L51" s="32"/>
      <c r="M51" s="1"/>
      <c r="N51" s="58"/>
    </row>
    <row r="52" spans="1:14" ht="53.25" customHeight="1">
      <c r="A52" s="37"/>
      <c r="B52" s="37"/>
      <c r="C52" s="37"/>
      <c r="D52" s="37"/>
      <c r="E52" s="37"/>
      <c r="F52" s="33"/>
      <c r="G52" s="40"/>
      <c r="H52" s="40"/>
      <c r="I52" s="40"/>
      <c r="J52" s="40"/>
      <c r="K52" s="40"/>
      <c r="L52" s="33"/>
      <c r="M52" s="1"/>
      <c r="N52" s="59"/>
    </row>
    <row r="53" spans="1:14" ht="12.75">
      <c r="A53" s="34">
        <v>11</v>
      </c>
      <c r="B53" s="34" t="s">
        <v>57</v>
      </c>
      <c r="C53" s="35" t="s">
        <v>58</v>
      </c>
      <c r="D53" s="24" t="s">
        <v>121</v>
      </c>
      <c r="E53" s="24">
        <v>1</v>
      </c>
      <c r="F53" s="31">
        <f>N53*2346.24/1000000</f>
        <v>0.42748492799999993</v>
      </c>
      <c r="G53" s="30">
        <v>0</v>
      </c>
      <c r="H53" s="30">
        <v>0</v>
      </c>
      <c r="I53" s="30">
        <v>0</v>
      </c>
      <c r="J53" s="30">
        <v>0</v>
      </c>
      <c r="K53" s="30">
        <v>1</v>
      </c>
      <c r="L53" s="31">
        <v>0.427</v>
      </c>
      <c r="M53" s="1"/>
      <c r="N53" s="57">
        <v>182.2</v>
      </c>
    </row>
    <row r="54" spans="1:14" ht="12.75">
      <c r="A54" s="34"/>
      <c r="B54" s="34"/>
      <c r="C54" s="35"/>
      <c r="D54" s="25"/>
      <c r="E54" s="25"/>
      <c r="F54" s="32"/>
      <c r="G54" s="30"/>
      <c r="H54" s="30"/>
      <c r="I54" s="30"/>
      <c r="J54" s="30"/>
      <c r="K54" s="30"/>
      <c r="L54" s="32"/>
      <c r="M54" s="1"/>
      <c r="N54" s="58"/>
    </row>
    <row r="55" spans="1:14" ht="22.5" customHeight="1">
      <c r="A55" s="34"/>
      <c r="B55" s="34"/>
      <c r="C55" s="35"/>
      <c r="D55" s="26"/>
      <c r="E55" s="26"/>
      <c r="F55" s="33"/>
      <c r="G55" s="30"/>
      <c r="H55" s="30"/>
      <c r="I55" s="30"/>
      <c r="J55" s="30"/>
      <c r="K55" s="30"/>
      <c r="L55" s="33"/>
      <c r="M55" s="1"/>
      <c r="N55" s="59"/>
    </row>
    <row r="56" spans="1:14" ht="12.75">
      <c r="A56" s="34">
        <v>12</v>
      </c>
      <c r="B56" s="34" t="s">
        <v>57</v>
      </c>
      <c r="C56" s="35" t="s">
        <v>58</v>
      </c>
      <c r="D56" s="24" t="s">
        <v>122</v>
      </c>
      <c r="E56" s="24">
        <v>1</v>
      </c>
      <c r="F56" s="31">
        <f>N56*2346.24/1000000</f>
        <v>0.7247535359999998</v>
      </c>
      <c r="G56" s="30">
        <v>0</v>
      </c>
      <c r="H56" s="30">
        <v>0</v>
      </c>
      <c r="I56" s="30">
        <v>0</v>
      </c>
      <c r="J56" s="30">
        <v>0</v>
      </c>
      <c r="K56" s="30">
        <v>1</v>
      </c>
      <c r="L56" s="31">
        <v>0.725</v>
      </c>
      <c r="M56" s="1"/>
      <c r="N56" s="57">
        <v>308.9</v>
      </c>
    </row>
    <row r="57" spans="1:14" ht="18" customHeight="1">
      <c r="A57" s="34"/>
      <c r="B57" s="34"/>
      <c r="C57" s="35"/>
      <c r="D57" s="25"/>
      <c r="E57" s="25"/>
      <c r="F57" s="32"/>
      <c r="G57" s="30"/>
      <c r="H57" s="30"/>
      <c r="I57" s="30"/>
      <c r="J57" s="30"/>
      <c r="K57" s="30"/>
      <c r="L57" s="32"/>
      <c r="M57" s="1"/>
      <c r="N57" s="58"/>
    </row>
    <row r="58" spans="1:14" ht="64.5" customHeight="1">
      <c r="A58" s="34"/>
      <c r="B58" s="34"/>
      <c r="C58" s="35"/>
      <c r="D58" s="26"/>
      <c r="E58" s="26"/>
      <c r="F58" s="33"/>
      <c r="G58" s="30"/>
      <c r="H58" s="30"/>
      <c r="I58" s="30"/>
      <c r="J58" s="30"/>
      <c r="K58" s="30"/>
      <c r="L58" s="33"/>
      <c r="M58" s="1"/>
      <c r="N58" s="59"/>
    </row>
    <row r="59" spans="1:14" ht="12.75">
      <c r="A59" s="34">
        <v>13</v>
      </c>
      <c r="B59" s="34" t="s">
        <v>57</v>
      </c>
      <c r="C59" s="35" t="s">
        <v>58</v>
      </c>
      <c r="D59" s="24" t="s">
        <v>123</v>
      </c>
      <c r="E59" s="24">
        <v>1</v>
      </c>
      <c r="F59" s="31">
        <f>N59*2346.24/1000000</f>
        <v>0.7179494399999999</v>
      </c>
      <c r="G59" s="30">
        <v>0</v>
      </c>
      <c r="H59" s="30">
        <v>0</v>
      </c>
      <c r="I59" s="30">
        <v>0</v>
      </c>
      <c r="J59" s="30">
        <v>0</v>
      </c>
      <c r="K59" s="30">
        <v>1</v>
      </c>
      <c r="L59" s="31">
        <v>0.718</v>
      </c>
      <c r="M59" s="1"/>
      <c r="N59" s="57">
        <v>306</v>
      </c>
    </row>
    <row r="60" spans="1:14" ht="12.75">
      <c r="A60" s="34"/>
      <c r="B60" s="34"/>
      <c r="C60" s="35"/>
      <c r="D60" s="25"/>
      <c r="E60" s="25"/>
      <c r="F60" s="32"/>
      <c r="G60" s="30"/>
      <c r="H60" s="30"/>
      <c r="I60" s="30"/>
      <c r="J60" s="30"/>
      <c r="K60" s="30"/>
      <c r="L60" s="32"/>
      <c r="M60" s="1"/>
      <c r="N60" s="58"/>
    </row>
    <row r="61" spans="1:14" ht="27" customHeight="1">
      <c r="A61" s="34"/>
      <c r="B61" s="34"/>
      <c r="C61" s="35"/>
      <c r="D61" s="26"/>
      <c r="E61" s="26"/>
      <c r="F61" s="33"/>
      <c r="G61" s="30"/>
      <c r="H61" s="30"/>
      <c r="I61" s="30"/>
      <c r="J61" s="30"/>
      <c r="K61" s="30"/>
      <c r="L61" s="33"/>
      <c r="M61" s="1"/>
      <c r="N61" s="59"/>
    </row>
    <row r="62" spans="1:14" ht="12.75">
      <c r="A62" s="34">
        <v>14</v>
      </c>
      <c r="B62" s="34" t="s">
        <v>57</v>
      </c>
      <c r="C62" s="35" t="s">
        <v>58</v>
      </c>
      <c r="D62" s="24" t="s">
        <v>124</v>
      </c>
      <c r="E62" s="24">
        <v>1</v>
      </c>
      <c r="F62" s="31">
        <f>N62*2346.24/1000000</f>
        <v>0.33066498815999995</v>
      </c>
      <c r="G62" s="30">
        <v>0</v>
      </c>
      <c r="H62" s="30">
        <v>0</v>
      </c>
      <c r="I62" s="30">
        <v>0</v>
      </c>
      <c r="J62" s="30">
        <v>0</v>
      </c>
      <c r="K62" s="30">
        <v>1</v>
      </c>
      <c r="L62" s="31">
        <v>0.331</v>
      </c>
      <c r="M62" s="1"/>
      <c r="N62" s="57">
        <v>140.934</v>
      </c>
    </row>
    <row r="63" spans="1:14" ht="12.75">
      <c r="A63" s="34"/>
      <c r="B63" s="34"/>
      <c r="C63" s="35"/>
      <c r="D63" s="25"/>
      <c r="E63" s="25"/>
      <c r="F63" s="32"/>
      <c r="G63" s="30"/>
      <c r="H63" s="30"/>
      <c r="I63" s="30"/>
      <c r="J63" s="30"/>
      <c r="K63" s="30"/>
      <c r="L63" s="32"/>
      <c r="M63" s="1"/>
      <c r="N63" s="58"/>
    </row>
    <row r="64" spans="1:14" ht="46.5" customHeight="1">
      <c r="A64" s="34"/>
      <c r="B64" s="34"/>
      <c r="C64" s="35"/>
      <c r="D64" s="26"/>
      <c r="E64" s="26"/>
      <c r="F64" s="33"/>
      <c r="G64" s="30"/>
      <c r="H64" s="30"/>
      <c r="I64" s="30"/>
      <c r="J64" s="30"/>
      <c r="K64" s="30"/>
      <c r="L64" s="33"/>
      <c r="M64" s="1"/>
      <c r="N64" s="59"/>
    </row>
    <row r="65" spans="1:14" ht="12.75">
      <c r="A65" s="34">
        <v>15</v>
      </c>
      <c r="B65" s="34" t="s">
        <v>57</v>
      </c>
      <c r="C65" s="35" t="s">
        <v>58</v>
      </c>
      <c r="D65" s="24" t="s">
        <v>125</v>
      </c>
      <c r="E65" s="24">
        <v>1</v>
      </c>
      <c r="F65" s="31">
        <f>N65*2346.24/1000000</f>
        <v>8.825733695999999</v>
      </c>
      <c r="G65" s="30">
        <v>0</v>
      </c>
      <c r="H65" s="30">
        <v>0</v>
      </c>
      <c r="I65" s="30">
        <v>0</v>
      </c>
      <c r="J65" s="30">
        <v>0</v>
      </c>
      <c r="K65" s="30">
        <v>1</v>
      </c>
      <c r="L65" s="31">
        <v>8.826</v>
      </c>
      <c r="M65" s="1"/>
      <c r="N65" s="57">
        <v>3761.65</v>
      </c>
    </row>
    <row r="66" spans="1:14" ht="12.75">
      <c r="A66" s="34"/>
      <c r="B66" s="34"/>
      <c r="C66" s="35"/>
      <c r="D66" s="25"/>
      <c r="E66" s="25"/>
      <c r="F66" s="32"/>
      <c r="G66" s="30"/>
      <c r="H66" s="30"/>
      <c r="I66" s="30"/>
      <c r="J66" s="30"/>
      <c r="K66" s="30"/>
      <c r="L66" s="32"/>
      <c r="M66" s="1"/>
      <c r="N66" s="58"/>
    </row>
    <row r="67" spans="1:14" ht="29.25" customHeight="1">
      <c r="A67" s="34"/>
      <c r="B67" s="34"/>
      <c r="C67" s="35"/>
      <c r="D67" s="26"/>
      <c r="E67" s="26"/>
      <c r="F67" s="33"/>
      <c r="G67" s="30"/>
      <c r="H67" s="30"/>
      <c r="I67" s="30"/>
      <c r="J67" s="30"/>
      <c r="K67" s="30"/>
      <c r="L67" s="33"/>
      <c r="M67" s="1"/>
      <c r="N67" s="59"/>
    </row>
    <row r="68" spans="1:14" ht="12.75">
      <c r="A68" s="34">
        <v>16</v>
      </c>
      <c r="B68" s="34" t="s">
        <v>57</v>
      </c>
      <c r="C68" s="35" t="s">
        <v>58</v>
      </c>
      <c r="D68" s="24" t="s">
        <v>126</v>
      </c>
      <c r="E68" s="24">
        <v>1</v>
      </c>
      <c r="F68" s="31">
        <f>N68*2346.24/1000000</f>
        <v>0.0714195456</v>
      </c>
      <c r="G68" s="30">
        <v>0</v>
      </c>
      <c r="H68" s="30">
        <v>0</v>
      </c>
      <c r="I68" s="30">
        <v>0</v>
      </c>
      <c r="J68" s="30">
        <v>0</v>
      </c>
      <c r="K68" s="30">
        <v>1</v>
      </c>
      <c r="L68" s="31">
        <v>0.071</v>
      </c>
      <c r="M68" s="1"/>
      <c r="N68" s="57">
        <v>30.44</v>
      </c>
    </row>
    <row r="69" spans="1:14" ht="12.75">
      <c r="A69" s="34"/>
      <c r="B69" s="34"/>
      <c r="C69" s="35"/>
      <c r="D69" s="25"/>
      <c r="E69" s="25"/>
      <c r="F69" s="32"/>
      <c r="G69" s="30"/>
      <c r="H69" s="30"/>
      <c r="I69" s="30"/>
      <c r="J69" s="30"/>
      <c r="K69" s="30"/>
      <c r="L69" s="32"/>
      <c r="M69" s="1"/>
      <c r="N69" s="58"/>
    </row>
    <row r="70" spans="1:14" ht="43.5" customHeight="1">
      <c r="A70" s="34"/>
      <c r="B70" s="34"/>
      <c r="C70" s="35"/>
      <c r="D70" s="26"/>
      <c r="E70" s="26"/>
      <c r="F70" s="33"/>
      <c r="G70" s="30"/>
      <c r="H70" s="30"/>
      <c r="I70" s="30"/>
      <c r="J70" s="30"/>
      <c r="K70" s="30"/>
      <c r="L70" s="33"/>
      <c r="M70" s="1"/>
      <c r="N70" s="59"/>
    </row>
    <row r="71" spans="1:14" ht="12.75">
      <c r="A71" s="34">
        <v>17</v>
      </c>
      <c r="B71" s="34" t="s">
        <v>57</v>
      </c>
      <c r="C71" s="35" t="s">
        <v>58</v>
      </c>
      <c r="D71" s="24" t="s">
        <v>127</v>
      </c>
      <c r="E71" s="24">
        <v>1</v>
      </c>
      <c r="F71" s="31">
        <f>N71*2346.24/1000000</f>
        <v>0.0703872</v>
      </c>
      <c r="G71" s="30">
        <v>0</v>
      </c>
      <c r="H71" s="30">
        <v>0</v>
      </c>
      <c r="I71" s="30">
        <v>0</v>
      </c>
      <c r="J71" s="30">
        <v>0</v>
      </c>
      <c r="K71" s="30">
        <v>1</v>
      </c>
      <c r="L71" s="31">
        <v>0.07</v>
      </c>
      <c r="M71" s="1"/>
      <c r="N71" s="57">
        <v>30</v>
      </c>
    </row>
    <row r="72" spans="1:14" ht="12.75">
      <c r="A72" s="34"/>
      <c r="B72" s="34"/>
      <c r="C72" s="35"/>
      <c r="D72" s="25"/>
      <c r="E72" s="25"/>
      <c r="F72" s="32"/>
      <c r="G72" s="30"/>
      <c r="H72" s="30"/>
      <c r="I72" s="30"/>
      <c r="J72" s="30"/>
      <c r="K72" s="30"/>
      <c r="L72" s="32"/>
      <c r="M72" s="1"/>
      <c r="N72" s="58"/>
    </row>
    <row r="73" spans="1:14" ht="21.75" customHeight="1">
      <c r="A73" s="34"/>
      <c r="B73" s="34"/>
      <c r="C73" s="35"/>
      <c r="D73" s="26"/>
      <c r="E73" s="26"/>
      <c r="F73" s="33"/>
      <c r="G73" s="30"/>
      <c r="H73" s="30"/>
      <c r="I73" s="30"/>
      <c r="J73" s="30"/>
      <c r="K73" s="30"/>
      <c r="L73" s="33"/>
      <c r="M73" s="1"/>
      <c r="N73" s="59"/>
    </row>
    <row r="74" spans="1:14" ht="12.75">
      <c r="A74" s="34">
        <v>18</v>
      </c>
      <c r="B74" s="34" t="s">
        <v>57</v>
      </c>
      <c r="C74" s="35" t="s">
        <v>58</v>
      </c>
      <c r="D74" s="24" t="s">
        <v>128</v>
      </c>
      <c r="E74" s="24">
        <v>1</v>
      </c>
      <c r="F74" s="31">
        <f>N74*2346.24/1000000</f>
        <v>0.0067571711999999985</v>
      </c>
      <c r="G74" s="30">
        <v>0</v>
      </c>
      <c r="H74" s="30">
        <v>0</v>
      </c>
      <c r="I74" s="30">
        <v>0</v>
      </c>
      <c r="J74" s="30">
        <v>0</v>
      </c>
      <c r="K74" s="30">
        <v>1</v>
      </c>
      <c r="L74" s="31">
        <v>0.007</v>
      </c>
      <c r="M74" s="1"/>
      <c r="N74" s="57">
        <v>2.88</v>
      </c>
    </row>
    <row r="75" spans="1:14" ht="12.75">
      <c r="A75" s="34"/>
      <c r="B75" s="34"/>
      <c r="C75" s="35"/>
      <c r="D75" s="25"/>
      <c r="E75" s="25"/>
      <c r="F75" s="32"/>
      <c r="G75" s="30"/>
      <c r="H75" s="30"/>
      <c r="I75" s="30"/>
      <c r="J75" s="30"/>
      <c r="K75" s="30"/>
      <c r="L75" s="32"/>
      <c r="M75" s="1"/>
      <c r="N75" s="58"/>
    </row>
    <row r="76" spans="1:14" ht="20.25" customHeight="1">
      <c r="A76" s="34"/>
      <c r="B76" s="34"/>
      <c r="C76" s="35"/>
      <c r="D76" s="26"/>
      <c r="E76" s="26"/>
      <c r="F76" s="33"/>
      <c r="G76" s="30"/>
      <c r="H76" s="30"/>
      <c r="I76" s="30"/>
      <c r="J76" s="30"/>
      <c r="K76" s="30"/>
      <c r="L76" s="33"/>
      <c r="M76" s="1"/>
      <c r="N76" s="59"/>
    </row>
    <row r="77" spans="1:14" ht="12.75">
      <c r="A77" s="34">
        <v>19</v>
      </c>
      <c r="B77" s="34" t="s">
        <v>57</v>
      </c>
      <c r="C77" s="35" t="s">
        <v>58</v>
      </c>
      <c r="D77" s="24" t="s">
        <v>129</v>
      </c>
      <c r="E77" s="24">
        <v>1</v>
      </c>
      <c r="F77" s="31">
        <f>N77*2346.24/1000000</f>
        <v>0.057248256</v>
      </c>
      <c r="G77" s="30">
        <v>0</v>
      </c>
      <c r="H77" s="30">
        <v>0</v>
      </c>
      <c r="I77" s="30">
        <v>0</v>
      </c>
      <c r="J77" s="30">
        <v>0</v>
      </c>
      <c r="K77" s="30">
        <v>1</v>
      </c>
      <c r="L77" s="31">
        <v>0.057</v>
      </c>
      <c r="M77" s="1"/>
      <c r="N77" s="57">
        <v>24.4</v>
      </c>
    </row>
    <row r="78" spans="1:14" ht="12.75">
      <c r="A78" s="34"/>
      <c r="B78" s="34"/>
      <c r="C78" s="35"/>
      <c r="D78" s="25"/>
      <c r="E78" s="25"/>
      <c r="F78" s="32"/>
      <c r="G78" s="30"/>
      <c r="H78" s="30"/>
      <c r="I78" s="30"/>
      <c r="J78" s="30"/>
      <c r="K78" s="30"/>
      <c r="L78" s="32"/>
      <c r="M78" s="1"/>
      <c r="N78" s="58"/>
    </row>
    <row r="79" spans="1:14" ht="22.5" customHeight="1">
      <c r="A79" s="34"/>
      <c r="B79" s="34"/>
      <c r="C79" s="35"/>
      <c r="D79" s="26"/>
      <c r="E79" s="26"/>
      <c r="F79" s="33"/>
      <c r="G79" s="30"/>
      <c r="H79" s="30"/>
      <c r="I79" s="30"/>
      <c r="J79" s="30"/>
      <c r="K79" s="30"/>
      <c r="L79" s="33"/>
      <c r="M79" s="1"/>
      <c r="N79" s="59"/>
    </row>
    <row r="80" spans="1:14" ht="12.75">
      <c r="A80" s="34">
        <v>20</v>
      </c>
      <c r="B80" s="34" t="s">
        <v>57</v>
      </c>
      <c r="C80" s="35" t="s">
        <v>58</v>
      </c>
      <c r="D80" s="24" t="s">
        <v>130</v>
      </c>
      <c r="E80" s="24">
        <v>1</v>
      </c>
      <c r="F80" s="31">
        <f>N80*2346.24/1000000</f>
        <v>0.294218496</v>
      </c>
      <c r="G80" s="30">
        <v>0</v>
      </c>
      <c r="H80" s="30">
        <v>0</v>
      </c>
      <c r="I80" s="30">
        <v>0</v>
      </c>
      <c r="J80" s="30">
        <v>0</v>
      </c>
      <c r="K80" s="30">
        <v>1</v>
      </c>
      <c r="L80" s="31">
        <v>0.294</v>
      </c>
      <c r="M80" s="1"/>
      <c r="N80" s="57">
        <v>125.4</v>
      </c>
    </row>
    <row r="81" spans="1:14" ht="12.75">
      <c r="A81" s="34"/>
      <c r="B81" s="34"/>
      <c r="C81" s="35"/>
      <c r="D81" s="25"/>
      <c r="E81" s="25"/>
      <c r="F81" s="32"/>
      <c r="G81" s="30"/>
      <c r="H81" s="30"/>
      <c r="I81" s="30"/>
      <c r="J81" s="30"/>
      <c r="K81" s="30"/>
      <c r="L81" s="32"/>
      <c r="M81" s="1"/>
      <c r="N81" s="58"/>
    </row>
    <row r="82" spans="1:14" ht="12.75">
      <c r="A82" s="34"/>
      <c r="B82" s="34"/>
      <c r="C82" s="35"/>
      <c r="D82" s="26"/>
      <c r="E82" s="26"/>
      <c r="F82" s="33"/>
      <c r="G82" s="30"/>
      <c r="H82" s="30"/>
      <c r="I82" s="30"/>
      <c r="J82" s="30"/>
      <c r="K82" s="30"/>
      <c r="L82" s="33"/>
      <c r="M82" s="1"/>
      <c r="N82" s="59"/>
    </row>
    <row r="83" spans="1:14" ht="12.75">
      <c r="A83" s="34">
        <v>21</v>
      </c>
      <c r="B83" s="34" t="s">
        <v>57</v>
      </c>
      <c r="C83" s="35" t="s">
        <v>58</v>
      </c>
      <c r="D83" s="24" t="s">
        <v>131</v>
      </c>
      <c r="E83" s="24">
        <v>1</v>
      </c>
      <c r="F83" s="31">
        <f>N83*2346.24/1000000</f>
        <v>0.026840985599999995</v>
      </c>
      <c r="G83" s="30">
        <v>0</v>
      </c>
      <c r="H83" s="30">
        <v>0</v>
      </c>
      <c r="I83" s="30">
        <v>0</v>
      </c>
      <c r="J83" s="30">
        <v>0</v>
      </c>
      <c r="K83" s="30">
        <v>1</v>
      </c>
      <c r="L83" s="31">
        <v>0.027</v>
      </c>
      <c r="M83" s="1"/>
      <c r="N83" s="57">
        <v>11.44</v>
      </c>
    </row>
    <row r="84" spans="1:14" ht="12.75">
      <c r="A84" s="34"/>
      <c r="B84" s="34"/>
      <c r="C84" s="35"/>
      <c r="D84" s="25"/>
      <c r="E84" s="25"/>
      <c r="F84" s="32"/>
      <c r="G84" s="30"/>
      <c r="H84" s="30"/>
      <c r="I84" s="30"/>
      <c r="J84" s="30"/>
      <c r="K84" s="30"/>
      <c r="L84" s="32"/>
      <c r="M84" s="1"/>
      <c r="N84" s="58"/>
    </row>
    <row r="85" spans="1:14" ht="12.75">
      <c r="A85" s="34"/>
      <c r="B85" s="34"/>
      <c r="C85" s="35"/>
      <c r="D85" s="26"/>
      <c r="E85" s="26"/>
      <c r="F85" s="33"/>
      <c r="G85" s="30"/>
      <c r="H85" s="30"/>
      <c r="I85" s="30"/>
      <c r="J85" s="30"/>
      <c r="K85" s="30"/>
      <c r="L85" s="33"/>
      <c r="M85" s="1"/>
      <c r="N85" s="59"/>
    </row>
    <row r="86" spans="1:14" ht="12.75">
      <c r="A86" s="34">
        <v>22</v>
      </c>
      <c r="B86" s="34" t="s">
        <v>57</v>
      </c>
      <c r="C86" s="35" t="s">
        <v>58</v>
      </c>
      <c r="D86" s="24" t="s">
        <v>132</v>
      </c>
      <c r="E86" s="24">
        <v>1</v>
      </c>
      <c r="F86" s="31">
        <f>N86*2346.24/1000000</f>
        <v>0.08657625599999999</v>
      </c>
      <c r="G86" s="30">
        <v>0</v>
      </c>
      <c r="H86" s="30">
        <v>0</v>
      </c>
      <c r="I86" s="30">
        <v>0</v>
      </c>
      <c r="J86" s="30">
        <v>0</v>
      </c>
      <c r="K86" s="30">
        <v>1</v>
      </c>
      <c r="L86" s="31">
        <v>0.087</v>
      </c>
      <c r="M86" s="1"/>
      <c r="N86" s="57">
        <v>36.9</v>
      </c>
    </row>
    <row r="87" spans="1:14" ht="12.75">
      <c r="A87" s="34"/>
      <c r="B87" s="34"/>
      <c r="C87" s="35"/>
      <c r="D87" s="25"/>
      <c r="E87" s="25"/>
      <c r="F87" s="32"/>
      <c r="G87" s="30"/>
      <c r="H87" s="30"/>
      <c r="I87" s="30"/>
      <c r="J87" s="30"/>
      <c r="K87" s="30"/>
      <c r="L87" s="32"/>
      <c r="M87" s="1"/>
      <c r="N87" s="58"/>
    </row>
    <row r="88" spans="1:14" ht="12.75">
      <c r="A88" s="34"/>
      <c r="B88" s="34"/>
      <c r="C88" s="35"/>
      <c r="D88" s="26"/>
      <c r="E88" s="26"/>
      <c r="F88" s="33"/>
      <c r="G88" s="30"/>
      <c r="H88" s="30"/>
      <c r="I88" s="30"/>
      <c r="J88" s="30"/>
      <c r="K88" s="30"/>
      <c r="L88" s="33"/>
      <c r="M88" s="1"/>
      <c r="N88" s="59"/>
    </row>
    <row r="89" spans="1:14" ht="12.75">
      <c r="A89" s="34">
        <v>23</v>
      </c>
      <c r="B89" s="34" t="s">
        <v>57</v>
      </c>
      <c r="C89" s="35" t="s">
        <v>58</v>
      </c>
      <c r="D89" s="24" t="s">
        <v>133</v>
      </c>
      <c r="E89" s="24">
        <v>1</v>
      </c>
      <c r="F89" s="31">
        <f>N89*2346.24/1000000</f>
        <v>0.017409100799999997</v>
      </c>
      <c r="G89" s="30">
        <v>0</v>
      </c>
      <c r="H89" s="30">
        <v>0</v>
      </c>
      <c r="I89" s="30">
        <v>0</v>
      </c>
      <c r="J89" s="30">
        <v>0</v>
      </c>
      <c r="K89" s="30">
        <v>1</v>
      </c>
      <c r="L89" s="31">
        <v>0.017</v>
      </c>
      <c r="M89" s="1"/>
      <c r="N89" s="57">
        <v>7.42</v>
      </c>
    </row>
    <row r="90" spans="1:14" ht="12.75">
      <c r="A90" s="34"/>
      <c r="B90" s="34"/>
      <c r="C90" s="35"/>
      <c r="D90" s="25"/>
      <c r="E90" s="25"/>
      <c r="F90" s="32"/>
      <c r="G90" s="30"/>
      <c r="H90" s="30"/>
      <c r="I90" s="30"/>
      <c r="J90" s="30"/>
      <c r="K90" s="30"/>
      <c r="L90" s="32"/>
      <c r="M90" s="1"/>
      <c r="N90" s="58"/>
    </row>
    <row r="91" spans="1:14" ht="12.75">
      <c r="A91" s="34"/>
      <c r="B91" s="34"/>
      <c r="C91" s="35"/>
      <c r="D91" s="26"/>
      <c r="E91" s="26"/>
      <c r="F91" s="33"/>
      <c r="G91" s="30"/>
      <c r="H91" s="30"/>
      <c r="I91" s="30"/>
      <c r="J91" s="30"/>
      <c r="K91" s="30"/>
      <c r="L91" s="33"/>
      <c r="M91" s="1"/>
      <c r="N91" s="59"/>
    </row>
    <row r="92" spans="1:14" ht="12.75">
      <c r="A92" s="34">
        <v>24</v>
      </c>
      <c r="B92" s="34" t="s">
        <v>57</v>
      </c>
      <c r="C92" s="35" t="s">
        <v>58</v>
      </c>
      <c r="D92" s="24" t="s">
        <v>134</v>
      </c>
      <c r="E92" s="24">
        <v>1</v>
      </c>
      <c r="F92" s="31">
        <f>N92*2346.24/1000000</f>
        <v>0.026840985599999995</v>
      </c>
      <c r="G92" s="30">
        <v>0</v>
      </c>
      <c r="H92" s="30">
        <v>0</v>
      </c>
      <c r="I92" s="30">
        <v>0</v>
      </c>
      <c r="J92" s="30">
        <v>0</v>
      </c>
      <c r="K92" s="30">
        <v>1</v>
      </c>
      <c r="L92" s="31">
        <v>0.027</v>
      </c>
      <c r="M92" s="1"/>
      <c r="N92" s="57">
        <v>11.44</v>
      </c>
    </row>
    <row r="93" spans="1:14" ht="12.75">
      <c r="A93" s="34"/>
      <c r="B93" s="34"/>
      <c r="C93" s="35"/>
      <c r="D93" s="25"/>
      <c r="E93" s="25"/>
      <c r="F93" s="32"/>
      <c r="G93" s="30"/>
      <c r="H93" s="30"/>
      <c r="I93" s="30"/>
      <c r="J93" s="30"/>
      <c r="K93" s="30"/>
      <c r="L93" s="32"/>
      <c r="M93" s="1"/>
      <c r="N93" s="58"/>
    </row>
    <row r="94" spans="1:14" ht="12.75">
      <c r="A94" s="34"/>
      <c r="B94" s="34"/>
      <c r="C94" s="35"/>
      <c r="D94" s="26"/>
      <c r="E94" s="26"/>
      <c r="F94" s="33"/>
      <c r="G94" s="30"/>
      <c r="H94" s="30"/>
      <c r="I94" s="30"/>
      <c r="J94" s="30"/>
      <c r="K94" s="30"/>
      <c r="L94" s="33"/>
      <c r="M94" s="1"/>
      <c r="N94" s="59"/>
    </row>
    <row r="95" spans="1:14" ht="12.75">
      <c r="A95" s="42">
        <v>25</v>
      </c>
      <c r="B95" s="34" t="s">
        <v>57</v>
      </c>
      <c r="C95" s="35" t="s">
        <v>58</v>
      </c>
      <c r="D95" s="24" t="s">
        <v>135</v>
      </c>
      <c r="E95" s="24">
        <v>1</v>
      </c>
      <c r="F95" s="31">
        <f>N95*2346.24/1000000</f>
        <v>0.07507968</v>
      </c>
      <c r="G95" s="30">
        <v>0</v>
      </c>
      <c r="H95" s="30">
        <v>0</v>
      </c>
      <c r="I95" s="30">
        <v>0</v>
      </c>
      <c r="J95" s="30">
        <v>0</v>
      </c>
      <c r="K95" s="30">
        <v>1</v>
      </c>
      <c r="L95" s="31">
        <v>0.075</v>
      </c>
      <c r="M95" s="1"/>
      <c r="N95" s="57">
        <v>32</v>
      </c>
    </row>
    <row r="96" spans="1:14" ht="12.75">
      <c r="A96" s="42"/>
      <c r="B96" s="34"/>
      <c r="C96" s="35"/>
      <c r="D96" s="25"/>
      <c r="E96" s="25"/>
      <c r="F96" s="32"/>
      <c r="G96" s="30"/>
      <c r="H96" s="30"/>
      <c r="I96" s="30"/>
      <c r="J96" s="30"/>
      <c r="K96" s="30"/>
      <c r="L96" s="32"/>
      <c r="M96" s="1"/>
      <c r="N96" s="58"/>
    </row>
    <row r="97" spans="1:14" ht="12.75">
      <c r="A97" s="42"/>
      <c r="B97" s="34"/>
      <c r="C97" s="35"/>
      <c r="D97" s="26"/>
      <c r="E97" s="26"/>
      <c r="F97" s="33"/>
      <c r="G97" s="30"/>
      <c r="H97" s="30"/>
      <c r="I97" s="30"/>
      <c r="J97" s="30"/>
      <c r="K97" s="30"/>
      <c r="L97" s="33"/>
      <c r="M97" s="1"/>
      <c r="N97" s="59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38.25">
      <c r="A99" s="1"/>
      <c r="B99" s="1"/>
      <c r="C99" s="1"/>
      <c r="D99" s="1" t="s">
        <v>136</v>
      </c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</sheetData>
  <mergeCells count="325">
    <mergeCell ref="N95:N97"/>
    <mergeCell ref="I95:I97"/>
    <mergeCell ref="J95:J97"/>
    <mergeCell ref="K95:K97"/>
    <mergeCell ref="L95:L97"/>
    <mergeCell ref="E95:E97"/>
    <mergeCell ref="F95:F97"/>
    <mergeCell ref="G95:G97"/>
    <mergeCell ref="H95:H97"/>
    <mergeCell ref="A95:A97"/>
    <mergeCell ref="B95:B97"/>
    <mergeCell ref="C95:C97"/>
    <mergeCell ref="D95:D97"/>
    <mergeCell ref="J92:J94"/>
    <mergeCell ref="K92:K94"/>
    <mergeCell ref="L92:L94"/>
    <mergeCell ref="N92:N94"/>
    <mergeCell ref="N89:N91"/>
    <mergeCell ref="A92:A94"/>
    <mergeCell ref="B92:B94"/>
    <mergeCell ref="C92:C94"/>
    <mergeCell ref="D92:D94"/>
    <mergeCell ref="E92:E94"/>
    <mergeCell ref="F92:F94"/>
    <mergeCell ref="G92:G94"/>
    <mergeCell ref="H92:H94"/>
    <mergeCell ref="I92:I94"/>
    <mergeCell ref="I89:I91"/>
    <mergeCell ref="J89:J91"/>
    <mergeCell ref="K89:K91"/>
    <mergeCell ref="L89:L91"/>
    <mergeCell ref="E89:E91"/>
    <mergeCell ref="F89:F91"/>
    <mergeCell ref="G89:G91"/>
    <mergeCell ref="H89:H91"/>
    <mergeCell ref="A89:A91"/>
    <mergeCell ref="B89:B91"/>
    <mergeCell ref="C89:C91"/>
    <mergeCell ref="D89:D91"/>
    <mergeCell ref="J86:J88"/>
    <mergeCell ref="K86:K88"/>
    <mergeCell ref="L86:L88"/>
    <mergeCell ref="N86:N88"/>
    <mergeCell ref="N83:N85"/>
    <mergeCell ref="A86:A88"/>
    <mergeCell ref="B86:B88"/>
    <mergeCell ref="C86:C88"/>
    <mergeCell ref="D86:D88"/>
    <mergeCell ref="E86:E88"/>
    <mergeCell ref="F86:F88"/>
    <mergeCell ref="G86:G88"/>
    <mergeCell ref="H86:H88"/>
    <mergeCell ref="I86:I88"/>
    <mergeCell ref="I83:I85"/>
    <mergeCell ref="J83:J85"/>
    <mergeCell ref="K83:K85"/>
    <mergeCell ref="L83:L85"/>
    <mergeCell ref="E83:E85"/>
    <mergeCell ref="F83:F85"/>
    <mergeCell ref="G83:G85"/>
    <mergeCell ref="H83:H85"/>
    <mergeCell ref="A83:A85"/>
    <mergeCell ref="B83:B85"/>
    <mergeCell ref="C83:C85"/>
    <mergeCell ref="D83:D85"/>
    <mergeCell ref="J80:J82"/>
    <mergeCell ref="K80:K82"/>
    <mergeCell ref="L80:L82"/>
    <mergeCell ref="N80:N82"/>
    <mergeCell ref="N77:N79"/>
    <mergeCell ref="A80:A82"/>
    <mergeCell ref="B80:B82"/>
    <mergeCell ref="C80:C82"/>
    <mergeCell ref="D80:D82"/>
    <mergeCell ref="E80:E82"/>
    <mergeCell ref="F80:F82"/>
    <mergeCell ref="G80:G82"/>
    <mergeCell ref="H80:H82"/>
    <mergeCell ref="I80:I82"/>
    <mergeCell ref="I77:I79"/>
    <mergeCell ref="J77:J79"/>
    <mergeCell ref="K77:K79"/>
    <mergeCell ref="L77:L79"/>
    <mergeCell ref="E77:E79"/>
    <mergeCell ref="F77:F79"/>
    <mergeCell ref="G77:G79"/>
    <mergeCell ref="H77:H79"/>
    <mergeCell ref="A77:A79"/>
    <mergeCell ref="B77:B79"/>
    <mergeCell ref="C77:C79"/>
    <mergeCell ref="D77:D79"/>
    <mergeCell ref="J74:J76"/>
    <mergeCell ref="K74:K76"/>
    <mergeCell ref="L74:L76"/>
    <mergeCell ref="N74:N76"/>
    <mergeCell ref="N71:N73"/>
    <mergeCell ref="A74:A76"/>
    <mergeCell ref="B74:B76"/>
    <mergeCell ref="C74:C76"/>
    <mergeCell ref="D74:D76"/>
    <mergeCell ref="E74:E76"/>
    <mergeCell ref="F74:F76"/>
    <mergeCell ref="G74:G76"/>
    <mergeCell ref="H74:H76"/>
    <mergeCell ref="I74:I76"/>
    <mergeCell ref="I71:I73"/>
    <mergeCell ref="J71:J73"/>
    <mergeCell ref="K71:K73"/>
    <mergeCell ref="L71:L73"/>
    <mergeCell ref="E71:E73"/>
    <mergeCell ref="F71:F73"/>
    <mergeCell ref="G71:G73"/>
    <mergeCell ref="H71:H73"/>
    <mergeCell ref="A71:A73"/>
    <mergeCell ref="B71:B73"/>
    <mergeCell ref="C71:C73"/>
    <mergeCell ref="D71:D73"/>
    <mergeCell ref="J68:J70"/>
    <mergeCell ref="K68:K70"/>
    <mergeCell ref="L68:L70"/>
    <mergeCell ref="N68:N70"/>
    <mergeCell ref="N65:N67"/>
    <mergeCell ref="A68:A70"/>
    <mergeCell ref="B68:B70"/>
    <mergeCell ref="C68:C70"/>
    <mergeCell ref="D68:D70"/>
    <mergeCell ref="E68:E70"/>
    <mergeCell ref="F68:F70"/>
    <mergeCell ref="G68:G70"/>
    <mergeCell ref="H68:H70"/>
    <mergeCell ref="I68:I70"/>
    <mergeCell ref="I65:I67"/>
    <mergeCell ref="J65:J67"/>
    <mergeCell ref="K65:K67"/>
    <mergeCell ref="L65:L67"/>
    <mergeCell ref="E65:E67"/>
    <mergeCell ref="F65:F67"/>
    <mergeCell ref="G65:G67"/>
    <mergeCell ref="H65:H67"/>
    <mergeCell ref="A65:A67"/>
    <mergeCell ref="B65:B67"/>
    <mergeCell ref="C65:C67"/>
    <mergeCell ref="D65:D67"/>
    <mergeCell ref="J62:J64"/>
    <mergeCell ref="K62:K64"/>
    <mergeCell ref="L62:L64"/>
    <mergeCell ref="N62:N64"/>
    <mergeCell ref="N59:N61"/>
    <mergeCell ref="A62:A64"/>
    <mergeCell ref="B62:B64"/>
    <mergeCell ref="C62:C64"/>
    <mergeCell ref="D62:D64"/>
    <mergeCell ref="E62:E64"/>
    <mergeCell ref="F62:F64"/>
    <mergeCell ref="G62:G64"/>
    <mergeCell ref="H62:H64"/>
    <mergeCell ref="I62:I64"/>
    <mergeCell ref="I59:I61"/>
    <mergeCell ref="J59:J61"/>
    <mergeCell ref="K59:K61"/>
    <mergeCell ref="L59:L61"/>
    <mergeCell ref="E59:E61"/>
    <mergeCell ref="F59:F61"/>
    <mergeCell ref="G59:G61"/>
    <mergeCell ref="H59:H61"/>
    <mergeCell ref="A59:A61"/>
    <mergeCell ref="B59:B61"/>
    <mergeCell ref="C59:C61"/>
    <mergeCell ref="D59:D61"/>
    <mergeCell ref="J56:J58"/>
    <mergeCell ref="K56:K58"/>
    <mergeCell ref="L56:L58"/>
    <mergeCell ref="N56:N58"/>
    <mergeCell ref="N53:N55"/>
    <mergeCell ref="A56:A58"/>
    <mergeCell ref="B56:B58"/>
    <mergeCell ref="C56:C58"/>
    <mergeCell ref="D56:D58"/>
    <mergeCell ref="E56:E58"/>
    <mergeCell ref="F56:F58"/>
    <mergeCell ref="G56:G58"/>
    <mergeCell ref="H56:H58"/>
    <mergeCell ref="I56:I58"/>
    <mergeCell ref="I53:I55"/>
    <mergeCell ref="J53:J55"/>
    <mergeCell ref="K53:K55"/>
    <mergeCell ref="L53:L55"/>
    <mergeCell ref="E53:E55"/>
    <mergeCell ref="F53:F55"/>
    <mergeCell ref="G53:G55"/>
    <mergeCell ref="H53:H55"/>
    <mergeCell ref="A53:A55"/>
    <mergeCell ref="B53:B55"/>
    <mergeCell ref="C53:C55"/>
    <mergeCell ref="D53:D55"/>
    <mergeCell ref="J50:J52"/>
    <mergeCell ref="K50:K52"/>
    <mergeCell ref="L50:L52"/>
    <mergeCell ref="N50:N52"/>
    <mergeCell ref="N47:N49"/>
    <mergeCell ref="A50:A52"/>
    <mergeCell ref="B50:B52"/>
    <mergeCell ref="C50:C52"/>
    <mergeCell ref="D50:D52"/>
    <mergeCell ref="E50:E52"/>
    <mergeCell ref="F50:F52"/>
    <mergeCell ref="G50:G52"/>
    <mergeCell ref="H50:H52"/>
    <mergeCell ref="I50:I52"/>
    <mergeCell ref="I47:I49"/>
    <mergeCell ref="J47:J49"/>
    <mergeCell ref="K47:K49"/>
    <mergeCell ref="L47:L49"/>
    <mergeCell ref="E47:E49"/>
    <mergeCell ref="F47:F49"/>
    <mergeCell ref="G47:G49"/>
    <mergeCell ref="H47:H49"/>
    <mergeCell ref="A47:A49"/>
    <mergeCell ref="B47:B49"/>
    <mergeCell ref="C47:C49"/>
    <mergeCell ref="D47:D49"/>
    <mergeCell ref="J44:J46"/>
    <mergeCell ref="K44:K46"/>
    <mergeCell ref="L44:L46"/>
    <mergeCell ref="N44:N46"/>
    <mergeCell ref="N41:N43"/>
    <mergeCell ref="A44:A46"/>
    <mergeCell ref="B44:B46"/>
    <mergeCell ref="C44:C46"/>
    <mergeCell ref="D44:D46"/>
    <mergeCell ref="E44:E46"/>
    <mergeCell ref="F44:F46"/>
    <mergeCell ref="G44:G46"/>
    <mergeCell ref="H44:H46"/>
    <mergeCell ref="I44:I46"/>
    <mergeCell ref="I41:I43"/>
    <mergeCell ref="J41:J43"/>
    <mergeCell ref="K41:K43"/>
    <mergeCell ref="L41:L43"/>
    <mergeCell ref="E41:E43"/>
    <mergeCell ref="F41:F43"/>
    <mergeCell ref="G41:G43"/>
    <mergeCell ref="H41:H43"/>
    <mergeCell ref="A41:A43"/>
    <mergeCell ref="B41:B43"/>
    <mergeCell ref="C41:C43"/>
    <mergeCell ref="D41:D43"/>
    <mergeCell ref="J38:J40"/>
    <mergeCell ref="K38:K40"/>
    <mergeCell ref="L38:L40"/>
    <mergeCell ref="N38:N40"/>
    <mergeCell ref="N35:N37"/>
    <mergeCell ref="A38:A40"/>
    <mergeCell ref="B38:B40"/>
    <mergeCell ref="C38:C40"/>
    <mergeCell ref="D38:D40"/>
    <mergeCell ref="E38:E40"/>
    <mergeCell ref="F38:F40"/>
    <mergeCell ref="G38:G40"/>
    <mergeCell ref="H38:H40"/>
    <mergeCell ref="I38:I40"/>
    <mergeCell ref="I35:I37"/>
    <mergeCell ref="J35:J37"/>
    <mergeCell ref="K35:K37"/>
    <mergeCell ref="L35:L37"/>
    <mergeCell ref="E35:E37"/>
    <mergeCell ref="F35:F37"/>
    <mergeCell ref="G35:G37"/>
    <mergeCell ref="H35:H37"/>
    <mergeCell ref="A35:A37"/>
    <mergeCell ref="B35:B37"/>
    <mergeCell ref="C35:C37"/>
    <mergeCell ref="D35:D37"/>
    <mergeCell ref="J32:J34"/>
    <mergeCell ref="K32:K34"/>
    <mergeCell ref="L32:L34"/>
    <mergeCell ref="N32:N34"/>
    <mergeCell ref="N29:N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I29:I31"/>
    <mergeCell ref="J29:J31"/>
    <mergeCell ref="K29:K31"/>
    <mergeCell ref="L29:L31"/>
    <mergeCell ref="E29:E31"/>
    <mergeCell ref="F29:F31"/>
    <mergeCell ref="G29:G31"/>
    <mergeCell ref="H29:H31"/>
    <mergeCell ref="A29:A31"/>
    <mergeCell ref="B29:B31"/>
    <mergeCell ref="C29:C31"/>
    <mergeCell ref="D29:D31"/>
    <mergeCell ref="J26:J28"/>
    <mergeCell ref="K26:K28"/>
    <mergeCell ref="L26:L28"/>
    <mergeCell ref="N26:N28"/>
    <mergeCell ref="N23:N25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I23:I25"/>
    <mergeCell ref="J23:J25"/>
    <mergeCell ref="K23:K25"/>
    <mergeCell ref="L23:L25"/>
    <mergeCell ref="E23:E25"/>
    <mergeCell ref="F23:F25"/>
    <mergeCell ref="G23:G25"/>
    <mergeCell ref="H23:H25"/>
    <mergeCell ref="A23:A25"/>
    <mergeCell ref="B23:B25"/>
    <mergeCell ref="C23:C25"/>
    <mergeCell ref="D23:D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2013-03-04T09:15:04Z</cp:lastPrinted>
  <dcterms:created xsi:type="dcterms:W3CDTF">2013-03-04T04:34:24Z</dcterms:created>
  <dcterms:modified xsi:type="dcterms:W3CDTF">2013-04-26T04:38:15Z</dcterms:modified>
  <cp:category/>
  <cp:version/>
  <cp:contentType/>
  <cp:contentStatus/>
</cp:coreProperties>
</file>