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4 для ПТО" sheetId="1" r:id="rId1"/>
    <sheet name="05 для ПТО" sheetId="2" r:id="rId2"/>
    <sheet name="06 для ПТО" sheetId="3" r:id="rId3"/>
  </sheets>
  <definedNames/>
  <calcPr fullCalcOnLoad="1" refMode="R1C1"/>
</workbook>
</file>

<file path=xl/sharedStrings.xml><?xml version="1.0" encoding="utf-8"?>
<sst xmlns="http://schemas.openxmlformats.org/spreadsheetml/2006/main" count="23137" uniqueCount="4133">
  <si>
    <t>ИНДИВИДУАЛЬНЫЙ ПРЕДПРИНИМАТЕЛЬ КАРЕПОВ КОНСТАНТИН АЛЕКСАНДРОВИЧ</t>
  </si>
  <si>
    <t>04694</t>
  </si>
  <si>
    <t>ООО МИР СЕМЯН</t>
  </si>
  <si>
    <t>04696</t>
  </si>
  <si>
    <t>ООО "МУРАВЕЙ"</t>
  </si>
  <si>
    <t>04700</t>
  </si>
  <si>
    <t>ЗАО "ИЗДАТЕЛЬСКИЙ ДОМ "ЭКСТРА ШАНС"</t>
  </si>
  <si>
    <t>04712</t>
  </si>
  <si>
    <t>ГРАЖДАНИН РФ ЮРЬЕВ БОРИС ИВАНОВИЧ</t>
  </si>
  <si>
    <t>04713</t>
  </si>
  <si>
    <t>ГРАЖДАНИН РФ ЛЮБАЕВ АНДРЕЙ ВИКТОРОВИЧ</t>
  </si>
  <si>
    <t>04715</t>
  </si>
  <si>
    <t>ГРАЖДАНКА РФ ЗАХАРОВА НИНА ПАВЛОВНА</t>
  </si>
  <si>
    <t>04724</t>
  </si>
  <si>
    <t>ГРАЖДАНИН РФ МЖЕЛЬСКИЙ ВИТАЛИЙ ВИКТОРОВИЧ</t>
  </si>
  <si>
    <t>04738</t>
  </si>
  <si>
    <t>ИНДИВИДУАЛЬНЫЙ ПРЕДПРИНИМАТЕЛЬ ЛУЦКО ТАТЬЯНА МИХАЙЛОВНА</t>
  </si>
  <si>
    <t>04741</t>
  </si>
  <si>
    <t>ГРАЖДАНКА РФ ЕПИФАНОВА ЛЮБОВЬ ДМИТРИЕВНА</t>
  </si>
  <si>
    <t>04742</t>
  </si>
  <si>
    <t>ГРАЖДАНКА РФ ДОЛГУШИНА ЗОЯ ГЕОРГИЕВНА</t>
  </si>
  <si>
    <t>04745</t>
  </si>
  <si>
    <t>ГРАЖДАНКА РФ ХАНТИМИРОВА ИРИНА ПАВЛОВНА</t>
  </si>
  <si>
    <t>04748</t>
  </si>
  <si>
    <t>ГЛАВНОЕ УПРАВЛЕНИЕ АРХИТЕКТУРЫ И ГРАДОСТРОИТЕЛЬСТВА РЯЗАНСКОЙ ОБЛАСТИ</t>
  </si>
  <si>
    <t>04750</t>
  </si>
  <si>
    <t>ООО "АВТОСТИЛЬ"</t>
  </si>
  <si>
    <t>04751</t>
  </si>
  <si>
    <t>ИП РЫБАК ВЕРА НИКОЛАЕВНА</t>
  </si>
  <si>
    <t>04753</t>
  </si>
  <si>
    <t>ИНДИВИДУАЛЬНЫЙ ПРЕДПРИНИМАТЕЛЬ ИВАНОВ КОНСТАНТИН ВАЛЕРЬЕВИЧ</t>
  </si>
  <si>
    <t>04764</t>
  </si>
  <si>
    <t>ООО "НИТИ"</t>
  </si>
  <si>
    <t>04765</t>
  </si>
  <si>
    <t>ГРАЖДАНИН ОРЕШКИН АЛЕКСАНДР ФЕДОРОВИЧ</t>
  </si>
  <si>
    <t>04776</t>
  </si>
  <si>
    <t xml:space="preserve">ВСЕГО транспортировка газа: </t>
  </si>
  <si>
    <t xml:space="preserve"> </t>
  </si>
  <si>
    <t>ООО "ГАЗПРОМ МЕЖРЕГИОНГАЗ РЯЗАНЬ" (население)</t>
  </si>
  <si>
    <t>01717</t>
  </si>
  <si>
    <t>ООО "ГАЗПРОМ МЕЖРЕГИОНГАЗ РЯЗАНЬ"  (граждане)</t>
  </si>
  <si>
    <t>ООО "ГАЗПРОМ МЕЖРЕГИОНГАЗ РЯЗАНЬ" (общ.,ТСЖ)</t>
  </si>
  <si>
    <t>02723</t>
  </si>
  <si>
    <t>ООО "ГАЗПРОМ МЕЖРЕГИОНГАЗ РЯЗАНЬ" (собственные нужды)</t>
  </si>
  <si>
    <t>ООО "ГАЗПРОМ МЕЖРЕГИОНГАЗ РЯЗАНЬ" транспортировка газа Покупателям по договорам поставки газа с Поставщиком:</t>
  </si>
  <si>
    <t>00006</t>
  </si>
  <si>
    <t>ОАО "ТЯЖПРЕССМАШ"</t>
  </si>
  <si>
    <t>00195</t>
  </si>
  <si>
    <t>ЗАО "БУРВОДСТРОЙ"</t>
  </si>
  <si>
    <t>00196</t>
  </si>
  <si>
    <t>ООО "РЯЗАНЬПОДЗЕМСТРОЙ"</t>
  </si>
  <si>
    <t>00200</t>
  </si>
  <si>
    <t>ЗАО "КОМБИНАТ ПО ПЕРЕРАБОТКЕ ВТОРИЧНЫХ РЕСУРСОВ "СПЛАВ"</t>
  </si>
  <si>
    <t>00201</t>
  </si>
  <si>
    <t>ОАО СОКОЛОВСКАЯ СТРОИТЕЛЬНАЯ КОМПАНИЯ</t>
  </si>
  <si>
    <t>00204</t>
  </si>
  <si>
    <t>ОАО "ИЖЕСЛАВЛЬ"</t>
  </si>
  <si>
    <t>00206</t>
  </si>
  <si>
    <t>ООО "КОМПАНИЯ "ТРАСТ"</t>
  </si>
  <si>
    <t>00208</t>
  </si>
  <si>
    <t>ООО "Стальные конструкции"</t>
  </si>
  <si>
    <t>00210</t>
  </si>
  <si>
    <t>Государственное бюджетное учреждение Рязанской области "Бюро судебно-медицинской экспертизы"</t>
  </si>
  <si>
    <t>00344</t>
  </si>
  <si>
    <t>ДОАО "РЯЗАНСКАЯ МК № 25"</t>
  </si>
  <si>
    <t>00345</t>
  </si>
  <si>
    <t>ОТКРЫТОЕ АКЦИОНЕРНОЕ ОБЩЕСТВО "ГОСУДАРСТВЕННЫЙ РЯЗАНСКИЙ ПРИБОРНЫЙ ЗАВОД"</t>
  </si>
  <si>
    <t>00347</t>
  </si>
  <si>
    <t>ОТКРЫТОЕ АКЦИОНЕРНОЕ ОБЩЕСТВО "РЯЗАНСКОЕ НАУЧНО-ТЕХНИЧЕСКОЕ ПРЕДПРИЯТИЕ "НЕФТЕХИММАШСИСТЕМЫ"</t>
  </si>
  <si>
    <t>00350</t>
  </si>
  <si>
    <t>ОАО ГСКБ</t>
  </si>
  <si>
    <t>00351</t>
  </si>
  <si>
    <t>ОАО ТЕПЛОПРИБОР</t>
  </si>
  <si>
    <t>00352</t>
  </si>
  <si>
    <t>ОАО "РКБ "ГЛОБУС"</t>
  </si>
  <si>
    <t>00353</t>
  </si>
  <si>
    <t>ОАО ЗАВОД КРАСНОЕ ЗНАМЯ</t>
  </si>
  <si>
    <t>00354</t>
  </si>
  <si>
    <t>ОАО "МРСК ЦЕНТРА И ПРИВОЛЖЬЯ"</t>
  </si>
  <si>
    <t>00355</t>
  </si>
  <si>
    <t>ОАО "КОРПОРАЦИЯ"ФАЗОТРОН-НИИР"</t>
  </si>
  <si>
    <t>00360</t>
  </si>
  <si>
    <t>ОАО "360 Авиационный ремонтный завод"</t>
  </si>
  <si>
    <t>00361</t>
  </si>
  <si>
    <t>ОАО ФИРМА ЦЕНТРОСПЕЦСТРОЙ</t>
  </si>
  <si>
    <t>00362</t>
  </si>
  <si>
    <t>ЗАО РЯЗАНСКИЙ КИРПИЧНЫЙ ЗАВОД</t>
  </si>
  <si>
    <t>00364</t>
  </si>
  <si>
    <t>ОАО ГОЛУБАЯ ОКА</t>
  </si>
  <si>
    <t>00365</t>
  </si>
  <si>
    <t>ЗАО СТАРТ</t>
  </si>
  <si>
    <t>00366</t>
  </si>
  <si>
    <t>ОАО "Рязаньавтокомплект"</t>
  </si>
  <si>
    <t>00367</t>
  </si>
  <si>
    <t>ОАО "АВТОМОБИЛЬНАЯ КОЛОННА № 1132"</t>
  </si>
  <si>
    <t>00369</t>
  </si>
  <si>
    <t>Государственное бюджетное учреждение Рязанской области "Рязанская районная центральная больница"</t>
  </si>
  <si>
    <t>00370</t>
  </si>
  <si>
    <t>ОАО "РЯЗАНСКИЙ ХЛАДОКОМБИНАТ"</t>
  </si>
  <si>
    <t>00371</t>
  </si>
  <si>
    <t>ООО РЯЗАНЬТОРГТЕХНИКА</t>
  </si>
  <si>
    <t>00372</t>
  </si>
  <si>
    <t>ОАО "РЕМБЫТТЕХНИКА"</t>
  </si>
  <si>
    <t>00373</t>
  </si>
  <si>
    <t>ЗАО ТРИКОТАЖНИЦА</t>
  </si>
  <si>
    <t>00375</t>
  </si>
  <si>
    <t>ФГУП РЯЗАНСКОЕ ПРОТЕЗНО-ОРТОПЕДИЧЕСКОЕ ПРЕДПРИЯТИЕ</t>
  </si>
  <si>
    <t>00377</t>
  </si>
  <si>
    <t>МП "ХЛЕБОЗАВОД N 1 ГОРОДА РЯЗАНИ"</t>
  </si>
  <si>
    <t>00380</t>
  </si>
  <si>
    <t>ОТКРЫТОЕ АКЦИОНЕРНОЕ ОБЩЕСТВО "РЯЗАНСКИЙ ТЕПЛИЧНЫЙ КОМБИНАТ "СОЛНЕЧНЫЙ"</t>
  </si>
  <si>
    <t>00381</t>
  </si>
  <si>
    <t>ОАО РЯЗАНЬМОНТАЖЗАГОТОВКА</t>
  </si>
  <si>
    <t>00382</t>
  </si>
  <si>
    <t>ОАО "Рязанский опытный ремонтный завод"</t>
  </si>
  <si>
    <t>00384</t>
  </si>
  <si>
    <t>ОАО "РЯЗАНСКИЙ ЗАВОД ПЛАВЛЕНЫХ СЫРОВ"</t>
  </si>
  <si>
    <t>00388</t>
  </si>
  <si>
    <t>ОАО АТП РЯЗАНЬСЕЛЬХОЗАВТОТРАНС</t>
  </si>
  <si>
    <t>00389</t>
  </si>
  <si>
    <t>ЗАО ТОРГОВО-ПРОМЫШЛЕННЫЙ КОМПЛЕКС "НА ШАБУЛИНА"</t>
  </si>
  <si>
    <t>00393</t>
  </si>
  <si>
    <t>ОАО СТРОИТЕЛЬНАЯ КЕРАМИКА</t>
  </si>
  <si>
    <t>00395</t>
  </si>
  <si>
    <t>ФЕДЕРАЛЬНОЕ ГОСУДАРСТВЕННОЕ БЮДЖЕТНОЕ УЧРЕЖДЕНИЕ КУЛЬТУРЫ "РЯЗАНСКИЙ ИСТОРИКО-АРХИТЕКТУРНЫЙ МУЗЕЙ-ЗАПОВЕДНИК"</t>
  </si>
  <si>
    <t>00405</t>
  </si>
  <si>
    <t>ГУП РО "РЯЗАНСКАЯ ОБЛАСТНАЯ ТИПОГРАФИЯ"</t>
  </si>
  <si>
    <t>00408</t>
  </si>
  <si>
    <t>Государственное бюджетное учреждение культуры Рязанской области "Рязанская областная универсальная научная библиотека имени Горького"</t>
  </si>
  <si>
    <t>00410</t>
  </si>
  <si>
    <t>ФЕДЕРАЛЬНОЕ ГОСУДАРСТВЕННОЕ УНИТАРНОЕ ПРЕДПРИЯТИЕ "ПОЧТА РОССИИ"</t>
  </si>
  <si>
    <t>00413</t>
  </si>
  <si>
    <t>МП"ВОДОКАНАЛ ГОРОДА РЯЗАНИ"</t>
  </si>
  <si>
    <t>00422</t>
  </si>
  <si>
    <t>МИНИСТЕРСТВО ЗДРАВООХРАНЕНИЯ РЯЗАНСКОЙ ОБЛАСТИ</t>
  </si>
  <si>
    <t>00423</t>
  </si>
  <si>
    <t>Государственное бюджетное учреждение Рязанской области "Областная клиническая больница"</t>
  </si>
  <si>
    <t>00424</t>
  </si>
  <si>
    <t>Государственное бюджетное учреждение Рязанской области "Рязанский областной клинический госпиталь для ветеранов войн"</t>
  </si>
  <si>
    <t>00425</t>
  </si>
  <si>
    <t>Государственное бюджетное учреждение Рязанской области "Дезинфекционная станция"</t>
  </si>
  <si>
    <t>00426</t>
  </si>
  <si>
    <t>Государственное бюджетное учреждение Рязанской области "Областной клинический кардиологический диспансер"</t>
  </si>
  <si>
    <t>00427</t>
  </si>
  <si>
    <t>Государственное бюджетное учреждение Рязанской области "Клиническая больница им. Н.А.Семашко"</t>
  </si>
  <si>
    <t>00428</t>
  </si>
  <si>
    <t>государственное казенное учреждение здравоохранения Рязанская областная клиническая психиатрическая больница им. Н.Н.Баженова</t>
  </si>
  <si>
    <t>00432</t>
  </si>
  <si>
    <t>Муниципальное предприятие города Рязани "КОМПЛЕКС"</t>
  </si>
  <si>
    <t>00433</t>
  </si>
  <si>
    <t>Общество с ограниченной ответственностью "Рязанский комбинат бытового обслуживания"</t>
  </si>
  <si>
    <t>00434</t>
  </si>
  <si>
    <t>ГБОУ ВПО РязГМУ Минздрава России</t>
  </si>
  <si>
    <t>00435</t>
  </si>
  <si>
    <t>Федеральное государственное бюджетное образовательное учреждение высшего профессионального образования "Рязанский государственный радиотехнический университет"</t>
  </si>
  <si>
    <t>00437</t>
  </si>
  <si>
    <t>РЯЗАНСКИЙ ЗАОЧНЫЙ ИНСТИТУТ (ФИЛИАЛ) ФГБОУ ВПО "МОСКОВСКИЙ ГОСУДАРСТВЕННЫЙ УНИВЕРСИТЕТ КУЛЬТУРЫ И ИСКУССТВ"</t>
  </si>
  <si>
    <t>00438</t>
  </si>
  <si>
    <t>ООО "ВАТХЭМ-ФАРМАЦИЯ"</t>
  </si>
  <si>
    <t>00439</t>
  </si>
  <si>
    <t>ОГБОУ СПО "Автотранспортный техникум им С.А.Живаго г.Рязани"</t>
  </si>
  <si>
    <t>00440</t>
  </si>
  <si>
    <t>ПРОКУРАТУРА РЯЗАНСКОЙ ОБЛАСТИ</t>
  </si>
  <si>
    <t>00448</t>
  </si>
  <si>
    <t>ФЕДЕРАЛЬНОЕ ГОСУДАРСТВЕННОЕ БЮДЖЕТНОЕ ОБРАЗОВАТЕЛЬНОЕ УЧРЕЖДЕНИЕ ВЫСШЕГО ПРОФЕССИОНАЛЬНОГО ОБРАЗОВАНИЯ "РЯЗАНСКИЙ ГОСУДАРСТВЕННЫЙ АГРОТЕХНОЛОГИЧЕСКИЙ УНИВЕРСИТЕТ ИМЕНИ П.А.КОСТЫЧЕВА"</t>
  </si>
  <si>
    <t>00451</t>
  </si>
  <si>
    <t>Государственное бюджетное учреждение Рязанской области "Областной клинический психоневрологический диспансер"</t>
  </si>
  <si>
    <t>00453</t>
  </si>
  <si>
    <t>Областное государственное автономное образовательное учреждение среднего профессионального образования(техникум)"Рязанское художественное училище им. Г.К.Вагнера".</t>
  </si>
  <si>
    <t>00455</t>
  </si>
  <si>
    <t>ОТКРЫТОЕ АКЦИОНЕРНОЕ ОБЩЕСТВО "РЯЗАНСКИЙ ШПАЛОПРОПИТОЧНЫЙ ЗАВОД"</t>
  </si>
  <si>
    <t>00458</t>
  </si>
  <si>
    <t>Рязанский филиал ФГБУ "ФНКЦ ДГОИ им. Дмитрия Рогачева" Минздрава России</t>
  </si>
  <si>
    <t>00459</t>
  </si>
  <si>
    <t>ЦЕРКОВЬ ПРЕОБРАЖЕНИЯ СПАСА НА ЯРУ</t>
  </si>
  <si>
    <t>00460</t>
  </si>
  <si>
    <t>ОАО ЗАВОД ТОЧНОГО ЛИТЬЯ</t>
  </si>
  <si>
    <t>00461</t>
  </si>
  <si>
    <t>Муниципальное унитарное предприятие города Рязани "Рязанское муниципальное предприятие тепловых сетей"</t>
  </si>
  <si>
    <t>00463</t>
  </si>
  <si>
    <t>Государственное бюджетное учреждение Рязанской области Областной клинический противотуберкулезный диспансер</t>
  </si>
  <si>
    <t>00465</t>
  </si>
  <si>
    <t>АВТОХОЗЯЙСТВО УВД РЯЗАНСКОЙ ОБЛАСТИ</t>
  </si>
  <si>
    <t>00466</t>
  </si>
  <si>
    <t>РЯЗАНСКИЙ ОБЛАСТНОЙ СУД</t>
  </si>
  <si>
    <t>00469</t>
  </si>
  <si>
    <t>ОАО "Рязцветмет"</t>
  </si>
  <si>
    <t>00471</t>
  </si>
  <si>
    <t>ЗАО ПРОМЫШЛЕННО-ТОРГОВАЯ КОМПАНИЯ ОКА</t>
  </si>
  <si>
    <t>00472</t>
  </si>
  <si>
    <t>ЗАО "РЯЗАНСКИЙ ЗАВОД СИЛИКАТНЫХ ИЗДЕЛИЙ"</t>
  </si>
  <si>
    <t>00473</t>
  </si>
  <si>
    <t>ЗАО "МНОГООТРАСЛЕВАЯ ПРОИЗВОДСТВЕННАЯ КОМПАНИЯ "КРЗ"</t>
  </si>
  <si>
    <t>00475</t>
  </si>
  <si>
    <t>ЗАО "РЯЗАНСКИЙ ЗАВОД ЖБИ-6"</t>
  </si>
  <si>
    <t>00476</t>
  </si>
  <si>
    <t>МП "ХЛЕБОЗАВОД N 3 ГОРОДА РЯЗАНИ"</t>
  </si>
  <si>
    <t>00477</t>
  </si>
  <si>
    <t>ОАО "РЯЗАНЬХЛЕБ"</t>
  </si>
  <si>
    <t>00478</t>
  </si>
  <si>
    <t>ОАО РЯЗАНСКИЙ МЯСОКОМБИНАТ</t>
  </si>
  <si>
    <t>00480</t>
  </si>
  <si>
    <t>ООО "Рязаньвест"</t>
  </si>
  <si>
    <t>00481</t>
  </si>
  <si>
    <t>ОАО "РЯЗАНСКИЙ ГОРОДСКОЙ ПИЩЕКОМБИНАТ"</t>
  </si>
  <si>
    <t>00482</t>
  </si>
  <si>
    <t>ОАО "РУССКАЯ ПИВОВАРЕННАЯ КОМПАНИЯ "ХМЕЛЕФФ"</t>
  </si>
  <si>
    <t>00483</t>
  </si>
  <si>
    <t>ОАО РЯЗАНСКИЙ РАДИОЗАВОД</t>
  </si>
  <si>
    <t>00484</t>
  </si>
  <si>
    <t>ОАО "ПЛАЗМА"</t>
  </si>
  <si>
    <t>00485</t>
  </si>
  <si>
    <t>ОАО РЯЗАНЬЗЕРНОПРОДУКТ</t>
  </si>
  <si>
    <t>00492</t>
  </si>
  <si>
    <t>ООО "Рязаньэлеватор"</t>
  </si>
  <si>
    <t>00494</t>
  </si>
  <si>
    <t>Муниципальное унитарное предприятие города Рязани "Управление Рязанского троллейбуса"</t>
  </si>
  <si>
    <t>00497</t>
  </si>
  <si>
    <t>Открытое акционерное общество "Российские железные дороги" (ОАО "РЖД")</t>
  </si>
  <si>
    <t>00498</t>
  </si>
  <si>
    <t>Закрытое акционерное общество "Рязанский завод железобетонных изделий № 2"</t>
  </si>
  <si>
    <t>00499</t>
  </si>
  <si>
    <t>ООО "КОМБИНАТ ПО МОНТАЖУ И РЕМОНТУ ОБОРУДОВАНИЯ"</t>
  </si>
  <si>
    <t>00504</t>
  </si>
  <si>
    <t>ООО ЗАВОД ТЕХНОФЛЕКС</t>
  </si>
  <si>
    <t>00506</t>
  </si>
  <si>
    <t>Форма 2</t>
  </si>
  <si>
    <t>Приложение № 1</t>
  </si>
  <si>
    <t>к приказу ФАС России</t>
  </si>
  <si>
    <r>
      <t>от 23.12.2011</t>
    </r>
    <r>
      <rPr>
        <sz val="10"/>
        <rFont val="Arial"/>
        <family val="0"/>
      </rPr>
      <t xml:space="preserve"> № 893</t>
    </r>
  </si>
  <si>
    <t>Зона выхода из газораспределительной сети</t>
  </si>
  <si>
    <t>lim, тыс.куб.м.</t>
  </si>
  <si>
    <t>tot , тыс.куб.м.</t>
  </si>
  <si>
    <t>Свободная мощность газораспределительной сети, тыс.куб.м.</t>
  </si>
  <si>
    <t>Изменение показателей, влияющих на наличие (отсутствие) возможности доступа к услугам по транспортировке газа по газораспределительным сетям</t>
  </si>
  <si>
    <t>изменение объемов</t>
  </si>
  <si>
    <t>погодные условия</t>
  </si>
  <si>
    <t>ООО "ВИКТОРИ"</t>
  </si>
  <si>
    <t>06037</t>
  </si>
  <si>
    <t>ООО"МЕДЛАЙН РЯЗАНЬ"</t>
  </si>
  <si>
    <t>06042</t>
  </si>
  <si>
    <t>ООО"ТЕХПРОМ"</t>
  </si>
  <si>
    <t>06048</t>
  </si>
  <si>
    <t>ИП ЛЕОНОВ ЮРИЙ ВЛАДИМИРОВИЧ</t>
  </si>
  <si>
    <t>06055</t>
  </si>
  <si>
    <t>ГРАЖДАНИН РФ ГИРИН ЮРИЙ ВАСИЛЬЕВИЧ</t>
  </si>
  <si>
    <t>06056</t>
  </si>
  <si>
    <t>Гражданка РФ Манакина Мария Юрьевна</t>
  </si>
  <si>
    <t>06065</t>
  </si>
  <si>
    <t>ГРАЖДАНИН РФ ПЕТРОВ ВАЛЕНТИН МИХАЙЛОВИЧ</t>
  </si>
  <si>
    <t>06066</t>
  </si>
  <si>
    <t>ГРАЖДАНИН РФ СОЛДАТОВ АЛЕКСАНДР АНАТОЛЬЕВИЧ</t>
  </si>
  <si>
    <t>06077</t>
  </si>
  <si>
    <t>ООО "СТОМАТОЛОГИЯ"</t>
  </si>
  <si>
    <t>06099</t>
  </si>
  <si>
    <t>ООО "РГСН"</t>
  </si>
  <si>
    <t>06114</t>
  </si>
  <si>
    <t>ООО "МЕРКУРИЙ"</t>
  </si>
  <si>
    <t>06119</t>
  </si>
  <si>
    <t>ГБУ РО "Городская стоматологическая поликлиника №4"</t>
  </si>
  <si>
    <t>06120</t>
  </si>
  <si>
    <t>ГБУ РО "Детская инфекционная больница № 9"</t>
  </si>
  <si>
    <t>06122</t>
  </si>
  <si>
    <t>Государственное бюджетное учреждение Рязанской области "Городская детская поликлиника № 2"</t>
  </si>
  <si>
    <t>06123</t>
  </si>
  <si>
    <t>Государственное бюджетное учреждение Рязанской области "Городская клиническая больница № 4"</t>
  </si>
  <si>
    <t>06124</t>
  </si>
  <si>
    <t>Государственное бюджетное учреждение Рязанской области "Городская клиническая больница скорой медицинской помощи "</t>
  </si>
  <si>
    <t>06125</t>
  </si>
  <si>
    <t>ГОСУДАРСТВЕННОЕ БЮДЖЕТНОЕ УЧРЕЖДЕНИЕ РЯЗАНСКОЙ ОБЛАСТИ "ДЕТСКАЯ СТОМАТОЛОГИЧЕСКАЯ ПОЛИКЛИНИКА № 1"</t>
  </si>
  <si>
    <t>06126</t>
  </si>
  <si>
    <t>ГОСУДАРСТВЕННОЕ БЮДЖЕТНОЕ УЧРЕЖДЕНИЕ РЯЗАНСКОЙ ОБЛАСТИ "СТОМАТОЛОГИЧЕСКАЯ ПОЛИКЛИНИКА № 2"</t>
  </si>
  <si>
    <t>06127</t>
  </si>
  <si>
    <t>государственное бюджетное учреждение Рязанской  области "Комплексный центр социального обслуживания населения города Рязань"</t>
  </si>
  <si>
    <t>06128</t>
  </si>
  <si>
    <t>муниципальное бюджетное учреждение культуры "Городские парки"</t>
  </si>
  <si>
    <t>06129</t>
  </si>
  <si>
    <t>муниципальное бюджетное учреждение культуры "Централизованная система детских библиотек города Рязани"</t>
  </si>
  <si>
    <t>06130</t>
  </si>
  <si>
    <t>Муниципальное бюджетное образовательное учреждение дополнительного образования детей "Детская школа искусств №1"</t>
  </si>
  <si>
    <t>06131</t>
  </si>
  <si>
    <t>МБУК "Централизованная библиотечная система города Рязани"</t>
  </si>
  <si>
    <t>МИНИСТЕРСТВО СЕЛЬСКОГО ХОЗЯЙСТВА И ПРОДОВОЛЬСТВИЯ РЯЗАНСКОЙ ОБЛАСТИ</t>
  </si>
  <si>
    <t>00700</t>
  </si>
  <si>
    <t>Государственное бюджетное учреждение Рязанской области "Рязанская городская ветеринарная станция"</t>
  </si>
  <si>
    <t>00701</t>
  </si>
  <si>
    <t>Государственное бюджетное учреждение Рязанской области "Рязанская районная ветеринарная станция"</t>
  </si>
  <si>
    <t>00702</t>
  </si>
  <si>
    <t>ОГБОУ "Шереметьево-Песочинский детский дом"</t>
  </si>
  <si>
    <t>00703</t>
  </si>
  <si>
    <t>УПРАВЛЕНИЕ МИНИСТЕРСТВА ВНУТРЕННИХ ДЕЛ РОССИЙСКОЙ ФЕДЕРАЦИИ ПО РЯЗАНСКОЙ ОБЛАСТИ</t>
  </si>
  <si>
    <t>00707</t>
  </si>
  <si>
    <t>Государственное бюджетное учреждение культуры Рязанской области "Центр сохранения объектов культурного наследия"</t>
  </si>
  <si>
    <t>00709</t>
  </si>
  <si>
    <t>Государственное бюджетное учреждение Рязанской области "Стоматологическая поликлиника № 1"</t>
  </si>
  <si>
    <t>00712</t>
  </si>
  <si>
    <t>Областное государственное бюджетное образовательное учреждение "Рязанская специальная (коррекционная) общеобразовательная школа-интернат"</t>
  </si>
  <si>
    <t>00713</t>
  </si>
  <si>
    <t>Государственное бюджетное учреждение Рязанской области "Областной клинический кожно-венерологический диспансер"</t>
  </si>
  <si>
    <t>00714</t>
  </si>
  <si>
    <t>ГОСУДАРСТВЕННОЕ БЮДЖЕТНОЕ УЧРЕЖДЕНИЕ КУЛЬТУРЫ РЯЗАНСКОЙ ОБЛАСТИ "РЯЗАНСКАЯ ОБЛАСТНАЯ СПЕЦИАЛЬНАЯ БИБЛИОТЕКА ДЛЯ СЛЕПЫХ"</t>
  </si>
  <si>
    <t>00715</t>
  </si>
  <si>
    <t>Государственное бюджетное учреждение Рязанской области "Областной клинический онкологический диспансер"</t>
  </si>
  <si>
    <t>00717</t>
  </si>
  <si>
    <t>ГКУ Рязанской области "Рязанский социально-реабилитационный центр для несовершеннолетних"</t>
  </si>
  <si>
    <t>00722</t>
  </si>
  <si>
    <t>Администрация города Рязани от имени муниципального образования - город Рязань</t>
  </si>
  <si>
    <t>00729</t>
  </si>
  <si>
    <t>МБДОУ "Детский сад № 17"</t>
  </si>
  <si>
    <t>00730</t>
  </si>
  <si>
    <t>00731</t>
  </si>
  <si>
    <t>Федеральное казенное лечебно-профилактическое учреждение "Больница №2 Управления Федеральной службы исполнения наказаний по Рязанской области"</t>
  </si>
  <si>
    <t>00732</t>
  </si>
  <si>
    <t>Федеральное казенное учреждение "Следственный изолятор №1 Управления Федеральной службы исполнения наказаний по Рязанской области</t>
  </si>
  <si>
    <t>00734</t>
  </si>
  <si>
    <t>Федеральное государственное бюджетное учреждение "Рязанский центр по гидрометеорологии и мониторингу окружающей среды"</t>
  </si>
  <si>
    <t>00739</t>
  </si>
  <si>
    <t>ФЕДЕРАЛЬНОЕ ГОСУДАРСТВЕННОЕ БЮДЖЕТНОЕ ОБРАЗОВАТЕЛЬНОЕ УЧРЕЖДЕНИЕ ВЫСШЕГО ПРОФЕССИОНАЛЬНОГО ОБРАЗОВАНИЯ "РЯЗАНСКИЙ ГОСУДАРСТВЕННЫЙ УНИВЕРСИТЕТ ИМЕНИ С.А. ЕСЕНИНА"</t>
  </si>
  <si>
    <t>00744</t>
  </si>
  <si>
    <t>Областное государственное бюджетное образовательное учреждение среднего профессионального образования "Рязанский технологический колледж"</t>
  </si>
  <si>
    <t>00877</t>
  </si>
  <si>
    <t>Государственное бюджетное учреждение Рязанской области "Рязанская областная ветеринарная лаборатория"</t>
  </si>
  <si>
    <t>00905</t>
  </si>
  <si>
    <t>Федеральное государственное казенное учреждение "Отряд федеральной противопожарной службы по Рязанской области"</t>
  </si>
  <si>
    <t>00908</t>
  </si>
  <si>
    <t>ФКУ ЖКУ УФСИН РОССИИ ПО РЯЗАНСКОЙ ОБЛАСТИ</t>
  </si>
  <si>
    <t>00933</t>
  </si>
  <si>
    <t>ООО ЗАВОД АЛЮМИНИЕВЫХ СПЛАВОВ</t>
  </si>
  <si>
    <t>00948</t>
  </si>
  <si>
    <t>ООО "МАШМЕТСТРОЙ"</t>
  </si>
  <si>
    <t>00950</t>
  </si>
  <si>
    <t>МУП города Рязани "Рязанская автоколонна №1310"</t>
  </si>
  <si>
    <t>00954</t>
  </si>
  <si>
    <t>ОТКРЫТОЕ АКЦИОНЕРНОЕ ОБЩЕСТВО "РЯЗАНЬАВТОДОР"</t>
  </si>
  <si>
    <t>00966</t>
  </si>
  <si>
    <t>ООО МЕТАЛЭНЕРГОТРАНС</t>
  </si>
  <si>
    <t>00975</t>
  </si>
  <si>
    <t>Открытое акционерное общество "Квадра-Генерирующая компания"</t>
  </si>
  <si>
    <t>00985</t>
  </si>
  <si>
    <t>УПРАВЛЕНИЕ ФЕДЕРАЛЬНОЙ СЛУЖБЫ БЕЗОПАСНОСТИ РОССИЙСКОЙ ФЕДЕРАЦИИ ПО РЯЗАНСКОЙ ОБЛАСТИ</t>
  </si>
  <si>
    <t>01013</t>
  </si>
  <si>
    <t>01028</t>
  </si>
  <si>
    <t>ООО ВАКУУМНЫЕ КОМПОНЕНТЫ</t>
  </si>
  <si>
    <t>01029</t>
  </si>
  <si>
    <t>ООО "КАРЦЕНТО"</t>
  </si>
  <si>
    <t>01054</t>
  </si>
  <si>
    <t>Управление культуры администрации города Рязани</t>
  </si>
  <si>
    <t>01077</t>
  </si>
  <si>
    <t>ООО РУСКОН</t>
  </si>
  <si>
    <t>01078</t>
  </si>
  <si>
    <t>Областное государственное бюджетное образовательное учреждение среднего профессионального образования "Рязанский колледж электроники"</t>
  </si>
  <si>
    <t>01091</t>
  </si>
  <si>
    <t>ОАО "РЯЗАНСКАЯ МЕЖХОЗЯЙСТВЕННАЯ ПЕРЕДВИЖНАЯ МЕХАНИЗИРОВАННАЯ КОЛОННА №3" РЯЗАНСКОГО РАЙОНА РЯЗАНСКОЙ ОБЛАСТИ</t>
  </si>
  <si>
    <t>01097</t>
  </si>
  <si>
    <t>МП "ДЕТСКОЕ ПИТАНИЕ"</t>
  </si>
  <si>
    <t>01112</t>
  </si>
  <si>
    <t>Академия ФСИН России</t>
  </si>
  <si>
    <t>01114</t>
  </si>
  <si>
    <t>Управление Федерального казначейства по Рязанской области</t>
  </si>
  <si>
    <t>01118</t>
  </si>
  <si>
    <t>ООО"ТРАНСЛАНДШАФТ"</t>
  </si>
  <si>
    <t>01127</t>
  </si>
  <si>
    <t>Открытое акционерное общество "Рязанский экспериментально-механический завод"</t>
  </si>
  <si>
    <t>01152</t>
  </si>
  <si>
    <t>ОБЩЕСТВО С ОГРАНИЧЕННОЙ ОТВЕТСТВЕННОСТЬЮ "ЭРА"</t>
  </si>
  <si>
    <t>01153</t>
  </si>
  <si>
    <t>ЗАО НПЦ "ОНЭКС"</t>
  </si>
  <si>
    <t>01154</t>
  </si>
  <si>
    <t>ЗАО "ЭЛЕКТРОНПРИБОР"</t>
  </si>
  <si>
    <t>01156</t>
  </si>
  <si>
    <t>ЗАО "ГЕРКОН-АВТО"</t>
  </si>
  <si>
    <t>01165</t>
  </si>
  <si>
    <t>Федеральное государственное бюджетное учреждение "Станция агрохимической службы "Рязанская"</t>
  </si>
  <si>
    <t>01175</t>
  </si>
  <si>
    <t>Открытое акционерное общество "Российские железные дороги"</t>
  </si>
  <si>
    <t>01176</t>
  </si>
  <si>
    <t>ООО "АГРОТЕХСТРОЙ"</t>
  </si>
  <si>
    <t>01179</t>
  </si>
  <si>
    <t>ВОЙСКОВАЯ ЧАСТЬ 10850</t>
  </si>
  <si>
    <t>01188</t>
  </si>
  <si>
    <t>МУНИЦИПАЛЬНОЕ УНИТАРНОЕ ПРЕДПРИЯТИЕ "РЯЗАНСКИЕ ГОРОДСКИЕ РАСПРЕДЕЛИТЕЛЬНЫЕ ЭЛЕКТРИЧЕСКИЕ СЕТИ"</t>
  </si>
  <si>
    <t>01189</t>
  </si>
  <si>
    <t>ООО "ЭЛЕКТРОННЫЕ ВАКУУМНЫЕ ПРИБОРЫ"</t>
  </si>
  <si>
    <t>01194</t>
  </si>
  <si>
    <t>ГНУ ВНИМС РОССЕЛЬХОЗАКАДЕМИИ</t>
  </si>
  <si>
    <t>01195</t>
  </si>
  <si>
    <t>федеральное государственное казенное образовательное учреждение высшего профессионального образования "Московский университет Министерства внутренних дел Российской Федерации" (Московский университет МВД России)</t>
  </si>
  <si>
    <t>01196</t>
  </si>
  <si>
    <t>ООО "ТЕХПРО"</t>
  </si>
  <si>
    <t>01199</t>
  </si>
  <si>
    <t>государственное казенное учреждение здравоохранения Рязанская областная научная медицинская библиотека</t>
  </si>
  <si>
    <t>01202</t>
  </si>
  <si>
    <t>Государственное казенное учреждение Рязанской области Центр занятости населения города Рязани</t>
  </si>
  <si>
    <t>01205</t>
  </si>
  <si>
    <t>ООО ИТЭКА</t>
  </si>
  <si>
    <t>01207</t>
  </si>
  <si>
    <t>РЯЗАНСКАЯ РЕГИОНАЛЬНАЯ ОБЩЕСТВЕННАЯ ОРГАНИЗАЦИЯ ТЕННИСНЫЙ КЛУБ "РАДВЕСТ"</t>
  </si>
  <si>
    <t>01209</t>
  </si>
  <si>
    <t>ООО "ЭЛЕКТРОМЕХАНИЧЕСКИЙ ЦЕНТР"</t>
  </si>
  <si>
    <t>01213</t>
  </si>
  <si>
    <t>Государственное бюджетное учреждение Рязанской области "Областной клинический наркологический диспансер"</t>
  </si>
  <si>
    <t>01227</t>
  </si>
  <si>
    <t>ООО "САНЕКО"</t>
  </si>
  <si>
    <t>01237</t>
  </si>
  <si>
    <t>ГКУЗ РЯЗАНСКИЙ ДОМ РЕБЕНКА</t>
  </si>
  <si>
    <t>01241</t>
  </si>
  <si>
    <t>ООО "ШИББОЛЕТ"</t>
  </si>
  <si>
    <t>01242</t>
  </si>
  <si>
    <t>ОАО "МОСТОТРЕСТ"</t>
  </si>
  <si>
    <t>01244</t>
  </si>
  <si>
    <t>ООО "НОВО-РЯЗАНСКАЯ ТЭЦ"</t>
  </si>
  <si>
    <t>01246</t>
  </si>
  <si>
    <t>Закрытое акционерное общество "Рязанская нефтеперерабатывающая компания"(ЗАО "РНПК")</t>
  </si>
  <si>
    <t>01255</t>
  </si>
  <si>
    <t>государственное казенное учреждение Рязанской области "Транспортно-хозяйственный комплекс Правительства Рязанской области"</t>
  </si>
  <si>
    <t>01266</t>
  </si>
  <si>
    <t>ООО "ТРАНСТОРГИНВЕСТ"</t>
  </si>
  <si>
    <t>01278</t>
  </si>
  <si>
    <t>ЗАО "ЭПАРМ"</t>
  </si>
  <si>
    <t>01281</t>
  </si>
  <si>
    <t>АРБИТРАЖНЫЙ СУД РЯЗАНСКОЙ ОБЛАСТИ</t>
  </si>
  <si>
    <t>01296</t>
  </si>
  <si>
    <t>ООО "АРТ-СОЮЗ"</t>
  </si>
  <si>
    <t>01556</t>
  </si>
  <si>
    <t>Закрытое акционерное общество "Автобаза "Рязаньмелиорация"</t>
  </si>
  <si>
    <t>01557</t>
  </si>
  <si>
    <t>ОАО "АВТОБАЗА РЯЗАНЬАГРОПРОМСТРОЙТРАНС"</t>
  </si>
  <si>
    <t>01558</t>
  </si>
  <si>
    <t>ОАО "РЯЗАНСКАЯ МПМК-4"</t>
  </si>
  <si>
    <t>01561</t>
  </si>
  <si>
    <t>ЗАО "РЯЗАНЬАГРОВОДКОМПЛЕКТ"</t>
  </si>
  <si>
    <t>01566</t>
  </si>
  <si>
    <t>ООО " ЛОРА"</t>
  </si>
  <si>
    <t>01567</t>
  </si>
  <si>
    <t>ООО "РЕМОНТ И СТРОИТЕЛЬСТВО"</t>
  </si>
  <si>
    <t>01730</t>
  </si>
  <si>
    <t>ЗАО "ВОСТОК"</t>
  </si>
  <si>
    <t>01732</t>
  </si>
  <si>
    <t>ЗАО "РЯЗАНСКИЙ ОБЛАСТНОЙ ЦЕНТР РАЗВИТИЯ ИНИЦИАТИВЫ И ПРОФФЕСИОНАЛЬНОЙ ПОДГОТОВКИ МОЛОДЕЖИ"</t>
  </si>
  <si>
    <t>01733</t>
  </si>
  <si>
    <t>ОАО ИНСТИТУТ "РЯЗОРГСТАНКИНПРОМ"</t>
  </si>
  <si>
    <t>01735</t>
  </si>
  <si>
    <t>ОАО "РЯЗАНСКОЕ ПРЕДПРИЯТИЕ ПРОМЖЕЛДОРТРАНС"</t>
  </si>
  <si>
    <t>01736</t>
  </si>
  <si>
    <t>ОАО "РЯЗАНЬГОРСТРОЙ"</t>
  </si>
  <si>
    <t>01737</t>
  </si>
  <si>
    <t>ОАО "РЯЗАНЬГРАЖДАНСТРОЙКОМПЛЕКТ"</t>
  </si>
  <si>
    <t>ГРАЖДАНИН КИЙ АЛЕКСАНДР ВИКТОРОВИЧ</t>
  </si>
  <si>
    <t>01751</t>
  </si>
  <si>
    <t>ГРАЖДАНИН КОНДРЕВ ВЛАДИМИР АЛЕКСЕЕВИЧ</t>
  </si>
  <si>
    <t>01753</t>
  </si>
  <si>
    <t>ГРАЖДАНИН ЛУНИН ЮРИЙ НИКОЛАЕВИЧ</t>
  </si>
  <si>
    <t>01754</t>
  </si>
  <si>
    <t>ГРАЖДАНИН РФ СЕМЕНОВ СЕРГЕЙ КОНСТАНТИНОВИЧ</t>
  </si>
  <si>
    <t>01755</t>
  </si>
  <si>
    <t>ГРАЖДАНИН ТОПЕХА ПЕТР ИВАНОВИЧ</t>
  </si>
  <si>
    <t>01758</t>
  </si>
  <si>
    <t>ГРАЖДАНКА ДАНИЕЛЯН ТАТЬЯНА НИКОЛАЕВНА</t>
  </si>
  <si>
    <t>01760</t>
  </si>
  <si>
    <t>ГРАЖДАНКА ИВЛИЕВА НАТАЛЬЯ ВЛАДИМИРОВНА</t>
  </si>
  <si>
    <t>01763</t>
  </si>
  <si>
    <t>ГРАЖДАНКА РФ КУДИНОВА СВЕТЛАНА ИВАНОВНА</t>
  </si>
  <si>
    <t>01764</t>
  </si>
  <si>
    <t>ГРАЖДАНКА МАКСИНА ИРИНА ВЯЧЕСЛАВОВНА</t>
  </si>
  <si>
    <t>01765</t>
  </si>
  <si>
    <t>ГРАЖДАНКА РФ МИХЕЕВА ЛЮДМИЛА ДМИТРИЕВНА</t>
  </si>
  <si>
    <t>01768</t>
  </si>
  <si>
    <t>Государственное казенное учреждение Рязанской области "Информационно-технологический центр"</t>
  </si>
  <si>
    <t>01771</t>
  </si>
  <si>
    <t>ЦЕНТРАЛЬНЫЙ БАНК РОССИЙСКОЙ ФЕДЕРАЦИИ</t>
  </si>
  <si>
    <t>01773</t>
  </si>
  <si>
    <t>ОАО "ПАССАЖИРАВТОСЕРВИС"</t>
  </si>
  <si>
    <t>01774</t>
  </si>
  <si>
    <t>ФГУП "ЦЕНТР СВЯЗИ,ИНФОРМАТИКИ И РАДИОНАВИГАЦИИ" ФИЛИАЛ "РЯЗАНСКИЙ УЗЕЛ СВЯЗИ И РАДИОНАВИГАЦИИ"</t>
  </si>
  <si>
    <t>01781</t>
  </si>
  <si>
    <t>ООО "С-ФК"</t>
  </si>
  <si>
    <t>01782</t>
  </si>
  <si>
    <t>ЗАО ИНСТИТУТ РЯЗАНЬПРОЕКТ</t>
  </si>
  <si>
    <t>01783</t>
  </si>
  <si>
    <t>ЗАО "КОНЦЕРН-ЭФЕС"</t>
  </si>
  <si>
    <t>01785</t>
  </si>
  <si>
    <t>ЗАО "МЕБЕЛЬЭЛЕКТРОНПРОМТОРГ"</t>
  </si>
  <si>
    <t>01786</t>
  </si>
  <si>
    <t>ЗАО"МОСГИДРОМЕХ"</t>
  </si>
  <si>
    <t>01787</t>
  </si>
  <si>
    <t>ЗАО "НИКПА ПЛЮС"</t>
  </si>
  <si>
    <t>01788</t>
  </si>
  <si>
    <t>Общество с ограниченной ответственностью "Ноев Ковчег"</t>
  </si>
  <si>
    <t>01791</t>
  </si>
  <si>
    <t>ЗАО ПРОМСЕТЬ</t>
  </si>
  <si>
    <t>01792</t>
  </si>
  <si>
    <t>ГРАЖДАНКА РФ КОРЛЮКОВА ГАЛИНА ИВАНОВНА</t>
  </si>
  <si>
    <t>06739</t>
  </si>
  <si>
    <t>ООО"ТАНГСТОУН"</t>
  </si>
  <si>
    <t>06742</t>
  </si>
  <si>
    <t>ИП ПЕТУНИНА ЛИДИЯ ИВАНОВНА</t>
  </si>
  <si>
    <t>06745</t>
  </si>
  <si>
    <t>ГРАЖДАНКА РФ ДЕМИДОВА ТАТЬЯНА МИХАЙЛОВНА</t>
  </si>
  <si>
    <t>06748</t>
  </si>
  <si>
    <t>06753</t>
  </si>
  <si>
    <t>ООО "ГРУППА КОМПАНИЙ "РУССКИЙ ДОМ"</t>
  </si>
  <si>
    <t>06754</t>
  </si>
  <si>
    <t>ИП ПРОХОРЕНКОВА ЕЛЕНА ВИКТОРОВНА</t>
  </si>
  <si>
    <t>06759</t>
  </si>
  <si>
    <t>ИП БАЛАШОВА НАТАЛЬЯ ВАЛЕНТИНОВНА</t>
  </si>
  <si>
    <t>06764</t>
  </si>
  <si>
    <t>ГРАЖДАНИН РФ ГОРЮНОВ АЛЕКСАНДР НИКОЛАЕВИЧ</t>
  </si>
  <si>
    <t>06766</t>
  </si>
  <si>
    <t>ООО "КОПЕЙКА ДЕВЕЛОПМЕНТ"</t>
  </si>
  <si>
    <t>06768</t>
  </si>
  <si>
    <t>ГРАЖДАНИН РФ ПТУШКИН ЮРИЙ НИКОЛАЕВИЧ</t>
  </si>
  <si>
    <t>06770</t>
  </si>
  <si>
    <t>муниципальное бюджетное дошкольное образовательное учреждение "Детский сад № 77"</t>
  </si>
  <si>
    <t>06771</t>
  </si>
  <si>
    <t>МБДОУ "ДЕТСКИЙ САД № 93"</t>
  </si>
  <si>
    <t>06772</t>
  </si>
  <si>
    <t>МУНИЦИПАЛЬНОЕ БЮДЖЕТНОЕ ОБРАЗОВАТЕЛЬНОЕ УЧРЕЖДЕНИЕ "СРЕДНЯЯ ОБЩЕОБРАЗОВАТЕЛЬНАЯ ШКОЛА №37"</t>
  </si>
  <si>
    <t>06774</t>
  </si>
  <si>
    <t>МБДОУ "Детский сад № 9"</t>
  </si>
  <si>
    <t>06775</t>
  </si>
  <si>
    <t>МУНИЦИПАЛЬНОЕ БЮДЖЕТНОЕ ДОШКОЛЬНОЕ ОБРАЗОВАТЕЛЬНОЕ УЧРЕЖДЕНИЕ "ДЕТСКИЙ САД № 44"</t>
  </si>
  <si>
    <t>06777</t>
  </si>
  <si>
    <t>МБДОУ Детский сад № 107"</t>
  </si>
  <si>
    <t>06778</t>
  </si>
  <si>
    <t>МБДОУ "ЦРР - детский сад № 19"</t>
  </si>
  <si>
    <t>06780</t>
  </si>
  <si>
    <t>Муниципальное бюджетное образовательное учреждение "Средняя общеобразовательная школа №6 с углубленным изучением французского языка"</t>
  </si>
  <si>
    <t>06781</t>
  </si>
  <si>
    <t>МБДОУ "ДЕТСКИЙ САД № 108"</t>
  </si>
  <si>
    <t>06782</t>
  </si>
  <si>
    <t>МБДОУ "Детский сад № 60"</t>
  </si>
  <si>
    <t>06783</t>
  </si>
  <si>
    <t>МБДОУ "ДЕТСКИЙ САД № 1"</t>
  </si>
  <si>
    <t>06784</t>
  </si>
  <si>
    <t>МУНИЦИПАЛЬНОЕ БЮДЖЕТНОЕ ОБРАЗОВАТЕЛЬНОЕ УЧРЕЖДЕНИЕ "СРЕДНЯЯ ОБЩЕОБРАЗОВАТЕЛЬНАЯ ШКОЛА № 38"</t>
  </si>
  <si>
    <t>06785</t>
  </si>
  <si>
    <t>МУНИЦИПАЛЬНОЕ БЮДЖЕТНОЕ ДОШКОЛЬНОЕ ОБРАЗОВАТЕЛЬНОЕ УЧРЕЖДЕНИЕ "ДЕТСКИЙ САД № 102"</t>
  </si>
  <si>
    <t>06786</t>
  </si>
  <si>
    <t>МБДОУ "ДЕТСКИЙ САД №75"</t>
  </si>
  <si>
    <t>06787</t>
  </si>
  <si>
    <t>МУНИЦИПАЛЬНОЕ БЮДЖЕТНОЕ ДОШКОЛЬНОЕ ОБРАЗОВАТЕЛЬНОЕ УЧРЕЖДЕНИЕ "ДЕТСКИЙ САД № 59"</t>
  </si>
  <si>
    <t>06788</t>
  </si>
  <si>
    <t>МБДОУ " Детский сад N 112"</t>
  </si>
  <si>
    <t>РЯЗАНСКОЕ ОБЛАСТНОЕ ОТДЕЛЕНИЕ ОБЩЕСТВЕННОЙ ОРГАНИЗАЦИИ ФИЗКУЛЬТУРНО-СПОРТИВНОЕ ОБЩЕСТВО ПРОФСОЮЗОВ "РОССИЯ"</t>
  </si>
  <si>
    <t>02242</t>
  </si>
  <si>
    <t>ПРЕДПРИНИМАТЕЛЬ БАЛЕВИЧ МИХАИЛ ВЯЧЕСЛАВОВИЧ</t>
  </si>
  <si>
    <t>02245</t>
  </si>
  <si>
    <t>ПРЕДПРИНИМАТЕЛЬ МИСЮКЕВИЧ СЕРГЕЙ ВЛАДИМИРОВИЧ</t>
  </si>
  <si>
    <t>02246</t>
  </si>
  <si>
    <t>ОБЩЕСТВО С ОГРАНИЧЕННОЙ ОТВЕТСТВЕННОСТЬЮ "ПОЛИГЛОТ"</t>
  </si>
  <si>
    <t>02259</t>
  </si>
  <si>
    <t>ЗАО "ГАЗЕТА"</t>
  </si>
  <si>
    <t>02261</t>
  </si>
  <si>
    <t>ИНДИВИДУАЛЬНЫЙ ПРЕДПРИНИМАТЕЛЬ ШАФОРОСТОВ ВИТАЛИЙ ЮРЬЕВИЧ</t>
  </si>
  <si>
    <t>02274</t>
  </si>
  <si>
    <t>ЗАО "ЛАЗЕРВАРИОРАКУРС"</t>
  </si>
  <si>
    <t>02286</t>
  </si>
  <si>
    <t>ООО "КЭТТИ-КАР"</t>
  </si>
  <si>
    <t>02301</t>
  </si>
  <si>
    <t>ООО "Специальные автомобили Рязани"</t>
  </si>
  <si>
    <t>02304</t>
  </si>
  <si>
    <t>ООО "СТРОЙПРОМСЕРВИС"</t>
  </si>
  <si>
    <t>02306</t>
  </si>
  <si>
    <t>Религиозная организация "Свято-Троицкий мужской монастырь г.Рязани Рязанской Епархии Русской Православной Церкви" (Московский Патриархат)</t>
  </si>
  <si>
    <t>02307</t>
  </si>
  <si>
    <t>ООО "СНЕЖИНКА"</t>
  </si>
  <si>
    <t>02321</t>
  </si>
  <si>
    <t>ЗАО "ПРИЗ"</t>
  </si>
  <si>
    <t>02361</t>
  </si>
  <si>
    <t>ООО ГРЕВКОМ</t>
  </si>
  <si>
    <t>02439</t>
  </si>
  <si>
    <t>ПРЕДПРИНИМАТЕЛЬ ДАНКОВСКИЙ АНАТОЛИЙ СЕРГЕЕВИЧ</t>
  </si>
  <si>
    <t>02461</t>
  </si>
  <si>
    <t>НЕГОСУДАРСТВЕННОЕ ДОШКОЛЬНОЕ ОБРАЗОВАТЕЛЬНОЕ УЧРЕЖДЕНИЕ "ВАЛЬДОРФСКИЙ ДЕТСКИЙ САД"ДОМОВЕНОК"</t>
  </si>
  <si>
    <t>02462</t>
  </si>
  <si>
    <t>ООО "АВТОПРИМЕР"</t>
  </si>
  <si>
    <t>02468</t>
  </si>
  <si>
    <t>ПРЕДПРИНИМАТЕЛЬ КОВАЛЕВ ОЛЕГ МИХАЙЛОВИЧ</t>
  </si>
  <si>
    <t>02469</t>
  </si>
  <si>
    <t>ПРЕДПРИНИМАТЕЛЬ ФОМИН СЕРГЕЙ МИХАЙЛОВИЧ</t>
  </si>
  <si>
    <t>02472</t>
  </si>
  <si>
    <t>ООО ЛИТТА-СЕРВИС</t>
  </si>
  <si>
    <t>02473</t>
  </si>
  <si>
    <t>ЗАО СЕЛЬХОЗМОНТАЖНАЛАДКА</t>
  </si>
  <si>
    <t>02480</t>
  </si>
  <si>
    <t>ООО "СЮРПРИЗ"</t>
  </si>
  <si>
    <t>02483</t>
  </si>
  <si>
    <t>ПРЕДПРИНИМАТЕЛЬ КИТАЙГОРА ИГОРЬ ГЕОРГИЕВИЧ</t>
  </si>
  <si>
    <t>02484</t>
  </si>
  <si>
    <t>ПО "КООПЕРАТИВНАЯ УНИВЕРСАЛЬНАЯ БАЗА"</t>
  </si>
  <si>
    <t>02486</t>
  </si>
  <si>
    <t>ООО "ОМАР"</t>
  </si>
  <si>
    <t>02487</t>
  </si>
  <si>
    <t>ПРЕДПРИНИМАТЕЛЬ ЕРЕМЕЕВ АЛЕКСЕЙ БОРИСОВИЧ</t>
  </si>
  <si>
    <t>02488</t>
  </si>
  <si>
    <t>ПРЕДПРИНИМАТЕЛЬ САМСОНОВА ЛАРИСА АНДРЕЕВНА</t>
  </si>
  <si>
    <t>02502</t>
  </si>
  <si>
    <t>ООО "ПОЛИНОМ-ДИЗАЙН"</t>
  </si>
  <si>
    <t>02503</t>
  </si>
  <si>
    <t>ООО фирма"Криоген"</t>
  </si>
  <si>
    <t>02504</t>
  </si>
  <si>
    <t>ООО "ЦЕНТРЮВЕЛИРТОРГ"</t>
  </si>
  <si>
    <t>02549</t>
  </si>
  <si>
    <t>ООО "ШАФИС"</t>
  </si>
  <si>
    <t>02565</t>
  </si>
  <si>
    <t>ПО "КООП-АВТОСТРОЙ"</t>
  </si>
  <si>
    <t>02572</t>
  </si>
  <si>
    <t>ООО "ОРХИДЕЯ"</t>
  </si>
  <si>
    <t>02588</t>
  </si>
  <si>
    <t>ЗАО "ОРГКРОВЛЯ"</t>
  </si>
  <si>
    <t>02603</t>
  </si>
  <si>
    <t>ПБОЮЛ ИВАНОВ ВЛАДИМИР АНДРЕЕВИЧ</t>
  </si>
  <si>
    <t>02604</t>
  </si>
  <si>
    <t>ИП ШАРАПОВ ВИКТОР ДМИТРИЕВИЧ</t>
  </si>
  <si>
    <t>02607</t>
  </si>
  <si>
    <t>ООО "РЯЗВТОРЦВЕТМЕТ"</t>
  </si>
  <si>
    <t>02623</t>
  </si>
  <si>
    <t>ООО"РЕГИОНАЛЬНЫЙ ЦЕНТР ВШР"</t>
  </si>
  <si>
    <t>02630</t>
  </si>
  <si>
    <t>ОТКРЫТОЕ АКЦИОНЕРНОЕ ОБЩЕСТВО "СБЕРБАНК РОССИИ"</t>
  </si>
  <si>
    <t>02652</t>
  </si>
  <si>
    <t>ООО "АЛИТЕТ"</t>
  </si>
  <si>
    <t>02667</t>
  </si>
  <si>
    <t>ПРЕДПРИНИМАТЕЛЬ АВАЛЯН ГРИША АРМЕНАКОВИЧ</t>
  </si>
  <si>
    <t>02669</t>
  </si>
  <si>
    <t>ПРЕДПРИНИМАТЕЛЬ ЩЕТИНИН АЛЕКСЕЙ НИКОЛАЕВИЧ</t>
  </si>
  <si>
    <t>02671</t>
  </si>
  <si>
    <t>ПРЕДПРИНИМАТЕЛЬ БУРАВЛЁВ ЮРИЙ ГЕННАДЬЕВИЧ</t>
  </si>
  <si>
    <t>02672</t>
  </si>
  <si>
    <t>ОАО "ОБЛАСТНАЯ РАСЧЕТНАЯ ПАЛАТА"</t>
  </si>
  <si>
    <t>02693</t>
  </si>
  <si>
    <t>ООО "СТРОЙСИСТЕМЫ"</t>
  </si>
  <si>
    <t>02697</t>
  </si>
  <si>
    <t>ГРАЖДАНКА РФ ЯКИМОВА ТАТЬЯНА НИКОЛАЕВНА</t>
  </si>
  <si>
    <t>02699</t>
  </si>
  <si>
    <t>ГРАЖДАНИН РФ ОЛЕНИЧ КОНСТАНТИН ГЕННАДЬЕВИЧ</t>
  </si>
  <si>
    <t>02710</t>
  </si>
  <si>
    <t>ГРАЖДАНИН КРЫГИН КОНСТАНТИН ВЯЧЕСЛАВОВИЧ</t>
  </si>
  <si>
    <t>02712</t>
  </si>
  <si>
    <t>ИП КОСЫРЕВ ВЛАДИМИР ВИКТОРОВИЧ</t>
  </si>
  <si>
    <t>02713</t>
  </si>
  <si>
    <t>ЗАО "БРАНД"</t>
  </si>
  <si>
    <t>02717</t>
  </si>
  <si>
    <t>ОАО "РЯЗАНЬЖИЛСТРОЙ"</t>
  </si>
  <si>
    <t>02767</t>
  </si>
  <si>
    <t>ООО "ПАРИЖСКИЕ ТАЙНЫ"</t>
  </si>
  <si>
    <t>02768</t>
  </si>
  <si>
    <t>ООО "СВЯЗЬСТРОЙСЕРВИС"</t>
  </si>
  <si>
    <t>02770</t>
  </si>
  <si>
    <t>ООО "ЭЛЕСТАР"</t>
  </si>
  <si>
    <t>02779</t>
  </si>
  <si>
    <t>ГРАЖДАНКА РФ ДОРОШЕВА НАДЕЖДА НИКОЛАЕВНА</t>
  </si>
  <si>
    <t>02781</t>
  </si>
  <si>
    <t>ООО "МАСТЕРСКАЯ ГРАЧЕВА"</t>
  </si>
  <si>
    <t>02783</t>
  </si>
  <si>
    <t>ИНДИВИДУАЛЬНЫЙ ПРЕДПРИНИМАТЕЛЬ СТЕПАН МИХАИЛ ФЕДОРОВИЧ</t>
  </si>
  <si>
    <t>02784</t>
  </si>
  <si>
    <t>ПБОЮЛ МАКСИМОВ АНДРЕЙ ЮРЬЕВИЧ</t>
  </si>
  <si>
    <t>02787</t>
  </si>
  <si>
    <t>ГРАЖДАНКА ГОФМАН РИММА АНАТОЛЬЕВНА</t>
  </si>
  <si>
    <t>02791</t>
  </si>
  <si>
    <t>РОССИЙСКОЕ ОЪЕДИНЕНИЕ ИНКАССАЦИИ (РОСИНКАС) ЦЕНТРАЛЬНОГО БАНКА РОССИЙСКОЙ ФЕДЕРАЦИИ</t>
  </si>
  <si>
    <t>02795</t>
  </si>
  <si>
    <t>ООО "СТРОЙПРОМБИЗНЕС"</t>
  </si>
  <si>
    <t>02805</t>
  </si>
  <si>
    <t>ООО ЭДВИН</t>
  </si>
  <si>
    <t>02807</t>
  </si>
  <si>
    <t>ГРАЖДАНИН КИСЕЛЕВ ВЛАДИМИР ЮРЬЕВИЧ</t>
  </si>
  <si>
    <t>02808</t>
  </si>
  <si>
    <t>ПРЕДПРИНИМАТЕЛЬ ЕФРЕМОВ СЕРГЕЙ НИКОЛАЕВИЧ</t>
  </si>
  <si>
    <t>02821</t>
  </si>
  <si>
    <t>ООО "СТРОЙБАЗИС"</t>
  </si>
  <si>
    <t>02824</t>
  </si>
  <si>
    <t>ГРАЖДАНИН КОЧЕТКОВ ОЛЕГ ВИКТОРОВИЧ</t>
  </si>
  <si>
    <t>02835</t>
  </si>
  <si>
    <t>ООО "РЯЗАНСКИЙ ЗАВОД ЖБИ-3"</t>
  </si>
  <si>
    <t>02841</t>
  </si>
  <si>
    <t>Индивидуальный предприниматель Канке Александр Альфредович</t>
  </si>
  <si>
    <t>02848</t>
  </si>
  <si>
    <t>ООО ПКЦ ПАРКЕТ</t>
  </si>
  <si>
    <t>02857</t>
  </si>
  <si>
    <t>ЗАО КЕРАМЗИТ</t>
  </si>
  <si>
    <t>02859</t>
  </si>
  <si>
    <t>ПРЕДПРИНИМАТЕЛЬ МАСЛОВ ИЛЬЯ СЕРГЕЕВИЧ</t>
  </si>
  <si>
    <t>02867</t>
  </si>
  <si>
    <t>ООО "АЛМАЗ"</t>
  </si>
  <si>
    <t>02868</t>
  </si>
  <si>
    <t>ПРЕДПРИНИМАТЕЛЬ МИНАЕВ АЛЕКСАНДР ВЛАДИМИРОВИЧ</t>
  </si>
  <si>
    <t>02880</t>
  </si>
  <si>
    <t>Прио-Внешторгбанк (ОАО)</t>
  </si>
  <si>
    <t>02886</t>
  </si>
  <si>
    <t>ЗАО ПЕСОЧИНСКАЯ ЯРМАРКА</t>
  </si>
  <si>
    <t>02891</t>
  </si>
  <si>
    <t>ОАО "РЯЗАНЬОБЛСНАБ"</t>
  </si>
  <si>
    <t>02900</t>
  </si>
  <si>
    <t>ООО "КЛАВДИЯ"</t>
  </si>
  <si>
    <t>02905</t>
  </si>
  <si>
    <t>ООО "ЦЕНТР ЗДОРОВЬЯ"</t>
  </si>
  <si>
    <t>02908</t>
  </si>
  <si>
    <t>МЕСТНАЯ РЕЛИГИОЗНАЯ ОРГАНИЗАЦИЯ ПРАВОСЛАВНЫЙ ПРИХОД ВОЗНЕСЕНСКОЙ ЦЕРКВИ Г.РЯЗАНИ РЯЗАНСКОЙ ЕПАРХИИ РУССКОЙ ПРАВОСЛАВНОЙ ЦЕРКВИ (МОСКОВСКИЙ ПАТРИАРХАТ)</t>
  </si>
  <si>
    <t>02911</t>
  </si>
  <si>
    <t>Гражданка РФ Копнова Валентина Николаевна</t>
  </si>
  <si>
    <t>02913</t>
  </si>
  <si>
    <t>ГРАЖДАНИН РФ СЕВОСТЬЯНОВ АНДРЕЙ ВЛАДИМИРОВИЧ</t>
  </si>
  <si>
    <t>02923</t>
  </si>
  <si>
    <t>ЗАО "ВИДИКОН-К"</t>
  </si>
  <si>
    <t>02927</t>
  </si>
  <si>
    <t>ООО АВТОБАЗА "ТУРИСТ"</t>
  </si>
  <si>
    <t>02932</t>
  </si>
  <si>
    <t>КООПЕРАТИВ МОНТАЖНИК</t>
  </si>
  <si>
    <t>02935</t>
  </si>
  <si>
    <t>НЕГОСУДАРСТВЕННОЕ ОБРАЗОВАТЕЛЬНОЕ УЧРЕЖДЕНИЕ ВЫСШЕГО ПРОФЕССИОНАЛЬНОГО ОБРАЗОВАНИЯ "РЯЗАНСКИЙ ИНСТИТУТ УПРАВЛЕНИЯ И ПРАВА"</t>
  </si>
  <si>
    <t>02937</t>
  </si>
  <si>
    <t>НОУ ШКОЛА ИНТЕНСИВНОГО ОБУЧЕНИЯ И РАЗВИТИЯ Г РЯЗАНИ</t>
  </si>
  <si>
    <t>02938</t>
  </si>
  <si>
    <t>ОАО"РЯЗАНЬРЫБПРОМ"</t>
  </si>
  <si>
    <t>02942</t>
  </si>
  <si>
    <t>ООО "АВРОРАСЕРВИС"</t>
  </si>
  <si>
    <t>02943</t>
  </si>
  <si>
    <t>ООО "АГРИКА"</t>
  </si>
  <si>
    <t>02944</t>
  </si>
  <si>
    <t>ООО "АИР"</t>
  </si>
  <si>
    <t>02946</t>
  </si>
  <si>
    <t>ООО "РИГЛА"</t>
  </si>
  <si>
    <t>02948</t>
  </si>
  <si>
    <t>000 "АПТЕКА N 186"</t>
  </si>
  <si>
    <t>02951</t>
  </si>
  <si>
    <t>ООО "АРИСТАРХ"</t>
  </si>
  <si>
    <t>02956</t>
  </si>
  <si>
    <t>ООО "ДЕФА"</t>
  </si>
  <si>
    <t>02957</t>
  </si>
  <si>
    <t>ООО "ИНВЕСТАГРОПРОМ"</t>
  </si>
  <si>
    <t>02958</t>
  </si>
  <si>
    <t>ООО"КАСС ТОРГ"</t>
  </si>
  <si>
    <t>02960</t>
  </si>
  <si>
    <t>ООО "КОМТОП"</t>
  </si>
  <si>
    <t>02965</t>
  </si>
  <si>
    <t>ООО "ЛОКОН"</t>
  </si>
  <si>
    <t>02966</t>
  </si>
  <si>
    <t>ООО "ЛЮДМИЛА-МИСС"</t>
  </si>
  <si>
    <t>02967</t>
  </si>
  <si>
    <t>ООО "МАЛЫШ-Т"</t>
  </si>
  <si>
    <t>02969</t>
  </si>
  <si>
    <t>ООО НАДЕЖДА</t>
  </si>
  <si>
    <t>02970</t>
  </si>
  <si>
    <t>ООО "ОТДЕЛОЧНИК"</t>
  </si>
  <si>
    <t>02973</t>
  </si>
  <si>
    <t>ООО "ПРИТОК"</t>
  </si>
  <si>
    <t>02974</t>
  </si>
  <si>
    <t>ООО "ПРИФИКС"</t>
  </si>
  <si>
    <t>02975</t>
  </si>
  <si>
    <t>ООО "ПРОМТАРА"</t>
  </si>
  <si>
    <t>02976</t>
  </si>
  <si>
    <t>ООО "ПРОСПЕКТ"</t>
  </si>
  <si>
    <t>02977</t>
  </si>
  <si>
    <t>ООО "РАДУГА-Р"</t>
  </si>
  <si>
    <t>02978</t>
  </si>
  <si>
    <t>ООО "РУССКАЯ БЕРЕЗКА"</t>
  </si>
  <si>
    <t>02980</t>
  </si>
  <si>
    <t>ООО "РЯЗАНЬЛИФТСЕРВИС"</t>
  </si>
  <si>
    <t>02984</t>
  </si>
  <si>
    <t>ОБЩЕСТВО С ОГРАНИЧЕННОЙ ОТВЕТСТВЕННОСТЬЮ "ТЕХНОПАРК-К"</t>
  </si>
  <si>
    <t>02985</t>
  </si>
  <si>
    <t>ООО "ФОРТУНА"</t>
  </si>
  <si>
    <t>02988</t>
  </si>
  <si>
    <t>ООО "АВТОДОРСТРОЙ"</t>
  </si>
  <si>
    <t>02989</t>
  </si>
  <si>
    <t>ООО "АВТОПРОМКОМПЛЕКТСЕРВИС"</t>
  </si>
  <si>
    <t>02991</t>
  </si>
  <si>
    <t>ООО "АЛЫШАР"</t>
  </si>
  <si>
    <t>02992</t>
  </si>
  <si>
    <t>ООО "АНГАРА"</t>
  </si>
  <si>
    <t>02996</t>
  </si>
  <si>
    <t>ООО АПТЕКА N 6</t>
  </si>
  <si>
    <t>02997</t>
  </si>
  <si>
    <t>ООО АПТЕКА N 8</t>
  </si>
  <si>
    <t>03004</t>
  </si>
  <si>
    <t>ООО "ДОРИЯ"</t>
  </si>
  <si>
    <t>03006</t>
  </si>
  <si>
    <t>ООО "КАФЕ ТЕАТРАЛЬНОЕ"</t>
  </si>
  <si>
    <t>03014</t>
  </si>
  <si>
    <t>ООО НАУЧНО-ПРОИЗВОДСТВЕННАЯ ФИРМА "БАЗИТ"</t>
  </si>
  <si>
    <t>03015</t>
  </si>
  <si>
    <t>ООО "НЕРЛЬ"</t>
  </si>
  <si>
    <t>03018</t>
  </si>
  <si>
    <t>ООО "ОПЫТ"</t>
  </si>
  <si>
    <t>03019</t>
  </si>
  <si>
    <t>ООО "ПАРИКМАХЕР"</t>
  </si>
  <si>
    <t>03025</t>
  </si>
  <si>
    <t>ООО "РУСАВТО</t>
  </si>
  <si>
    <t>03029</t>
  </si>
  <si>
    <t>ООО "СУПЕРМАРКЕТ САДКО"</t>
  </si>
  <si>
    <t>03034</t>
  </si>
  <si>
    <t>ООО "ЭЛЬВИРА"</t>
  </si>
  <si>
    <t>03038</t>
  </si>
  <si>
    <t>МРО ПРАВОСЛАВНАЯ СТАРООБРЯДЧЕСКАЯ ОБЩИНА ВО ИМЯ УСПЕНИЯ ПРЕСВЯТЫЯ БОГОРОДИЦЫ Г.РЯЗАНИ</t>
  </si>
  <si>
    <t>03043</t>
  </si>
  <si>
    <t>ПРЕДПРИНИМАТЕЛЬ ГРЕБЕНЮК ЛАРИСА ЮРЬЕВНА</t>
  </si>
  <si>
    <t>03044</t>
  </si>
  <si>
    <t>ПРЕДПРИНИМАТЕЛЬ ГРЕЧАНИНОВ РУСЛАН АЛЕКСАНДРОВИЧ</t>
  </si>
  <si>
    <t>03046</t>
  </si>
  <si>
    <t>ПРЕДПРИНИМАТЕЛЬ ДЕНИСКИН ВЛАДИМИР АНАТОЛЬЕВИЧ</t>
  </si>
  <si>
    <t>03050</t>
  </si>
  <si>
    <t>ЗАО "РЕГИОНАЛЬНЫЙ ОПТОВЫЙ КОММЕРЧЕСКИЙ ЦЕНТР"</t>
  </si>
  <si>
    <t>01794</t>
  </si>
  <si>
    <t>ЗАО РЯЗАНСКАЯ МПМК-1</t>
  </si>
  <si>
    <t>01795</t>
  </si>
  <si>
    <t>ЗАО РЯЗАНСКОЕ НАУЧНО-РЕСТАВРАЦИОННОЕ УПРАВЛЕНИЕ</t>
  </si>
  <si>
    <t>01796</t>
  </si>
  <si>
    <t>ЗАО"Рязаньнефтьстройсервис"</t>
  </si>
  <si>
    <t>01798</t>
  </si>
  <si>
    <t>ЗАО "ТЕРМОГАЗАППАРАТ"</t>
  </si>
  <si>
    <t>01801</t>
  </si>
  <si>
    <t>ЗАО "Бакалея"</t>
  </si>
  <si>
    <t>01803</t>
  </si>
  <si>
    <t>ЗАО РЕМИКС</t>
  </si>
  <si>
    <t>01804</t>
  </si>
  <si>
    <t>ЗАО "РЯЗАНЬОБЛГРАЖДАНСТРОЙ"</t>
  </si>
  <si>
    <t>01805</t>
  </si>
  <si>
    <t>ЗАО СТРОИТЕЛЬНО ПРОМЫШЛЕННАЯ ФИРМА "ЭЛЕКТРОНСТРОЙ"</t>
  </si>
  <si>
    <t>01806</t>
  </si>
  <si>
    <t>ЗАО ТОРГОВАЯ ФИРМА "МАКРО"</t>
  </si>
  <si>
    <t>01807</t>
  </si>
  <si>
    <t>ЗАО "ТОЧИНВЕСТ"</t>
  </si>
  <si>
    <t>01818</t>
  </si>
  <si>
    <t>НДОУ "ДЕТСКИЙ САД "РОСТОЧЕК"</t>
  </si>
  <si>
    <t>01820</t>
  </si>
  <si>
    <t>НОУ "НАЧАЛЬНАЯ ЧАСТНАЯ ШКОЛА "ГАРМОНИЯ""</t>
  </si>
  <si>
    <t>01822</t>
  </si>
  <si>
    <t>ОАО "ПМК РЯЗАНЬНЕФТЕГАЗСТРОЙ"</t>
  </si>
  <si>
    <t>01824</t>
  </si>
  <si>
    <t>ОАО"МОБИЛЬНЫЕ ТЕЛЕСИСТЕМЫ"</t>
  </si>
  <si>
    <t>01827</t>
  </si>
  <si>
    <t>ОАО РЯЗАНСКОЕ ПАССАЖИРСКОЕ АВТОТРАНСПОРТНОЕ ПРЕДПРИЯТИЕ N 3</t>
  </si>
  <si>
    <t>01828</t>
  </si>
  <si>
    <t>ОАО "РЯЗАНЬ МЕДТЕХНИКА"</t>
  </si>
  <si>
    <t>01829</t>
  </si>
  <si>
    <t>ОАО  "РЯЗАНЬАГРОХИМ"</t>
  </si>
  <si>
    <t>01830</t>
  </si>
  <si>
    <t>ОАО "РЯЗАНЬТРАНСНЕФТЕПРОДУКТ"</t>
  </si>
  <si>
    <t>01834</t>
  </si>
  <si>
    <t>01835</t>
  </si>
  <si>
    <t>ОТКРЫТОЕ АКЦИОНЕРНОЕ ОБЩЕСТВО МЕЖДУГОРОДНОЙ И МЕЖДУНАРОДНОЙ ЭЛЕКТРИЧЕСКОЙ СВЯЗИ "РОСТЕЛЕКОМ"</t>
  </si>
  <si>
    <t>01837</t>
  </si>
  <si>
    <t>ОАО НОВО-РЯЗАНСКОЕ ПРЕДПРИЯТИЕ ПРОМЖЕЛДОРТРАНС (ППЖТ)</t>
  </si>
  <si>
    <t>01839</t>
  </si>
  <si>
    <t>ООО "СПЕЦМЕХАНИЗАЦИЯ"</t>
  </si>
  <si>
    <t>01841</t>
  </si>
  <si>
    <t>Рязанская областная организация общественно-государственного объединения "Всероссийское физкультурно-спортивное общество "Динамо"</t>
  </si>
  <si>
    <t>01843</t>
  </si>
  <si>
    <t>РЯЗАНСКАЯ ОБЛАСТНАЯ ОРГАНИЗАЦИЯ ОООИ ВСЕРОССИЙСКОЕ ОРДЕНА ТРУДОВОГО КРАСНОГО ЗНАМЕНИ ОБЩЕСТВО СЛЕПЫХ</t>
  </si>
  <si>
    <t>01844</t>
  </si>
  <si>
    <t>ООО "АВГУР"</t>
  </si>
  <si>
    <t>01846</t>
  </si>
  <si>
    <t>ООО "АВТОВЕСТ"</t>
  </si>
  <si>
    <t>01851</t>
  </si>
  <si>
    <t>ООО "АЛВА"</t>
  </si>
  <si>
    <t>01852</t>
  </si>
  <si>
    <t>ООО "АЛФАВИТ"</t>
  </si>
  <si>
    <t>01856</t>
  </si>
  <si>
    <t>ООО "АНКОР"</t>
  </si>
  <si>
    <t>01860</t>
  </si>
  <si>
    <t>ООО "АПТЕКА N 12"</t>
  </si>
  <si>
    <t>01862</t>
  </si>
  <si>
    <t>ООО АПТЕКА N3</t>
  </si>
  <si>
    <t>01863</t>
  </si>
  <si>
    <t>ООО "АПТЕКА ЦЕНТРАЛЬНАЯ"</t>
  </si>
  <si>
    <t>01864</t>
  </si>
  <si>
    <t>ООО АРПИНЕ</t>
  </si>
  <si>
    <t>01866</t>
  </si>
  <si>
    <t>ООО "АССЕЛЬ"</t>
  </si>
  <si>
    <t>01871</t>
  </si>
  <si>
    <t>ООО "БРЕМЕТ"</t>
  </si>
  <si>
    <t>01872</t>
  </si>
  <si>
    <t>ООО "БРЭВИС"</t>
  </si>
  <si>
    <t>01873</t>
  </si>
  <si>
    <t>ООО "ВАКУУМНЫЕ ТЕХНОЛОГИИ"</t>
  </si>
  <si>
    <t>01874</t>
  </si>
  <si>
    <t>ООО "ВДОХНОВЕНИЕ-1"</t>
  </si>
  <si>
    <t>01877</t>
  </si>
  <si>
    <t>ООО "ВЕТЕРОК"</t>
  </si>
  <si>
    <t>01878</t>
  </si>
  <si>
    <t>ООО "ВЯТИЧ"</t>
  </si>
  <si>
    <t>01880</t>
  </si>
  <si>
    <t>ООО "ГЕЛЕС"</t>
  </si>
  <si>
    <t>01882</t>
  </si>
  <si>
    <t>ООО "ГОРОД N"</t>
  </si>
  <si>
    <t>01883</t>
  </si>
  <si>
    <t>ООО "ГОРТОРГСЕРВИС"</t>
  </si>
  <si>
    <t>01888</t>
  </si>
  <si>
    <t>ООО "ДИМАР"</t>
  </si>
  <si>
    <t>01889</t>
  </si>
  <si>
    <t>ООО "ДИСКО"</t>
  </si>
  <si>
    <t>01891</t>
  </si>
  <si>
    <t>ООО "ДРУЖБА"</t>
  </si>
  <si>
    <t>01895</t>
  </si>
  <si>
    <t>ООО ИННОВАЦИОННО-ВНЕДРЕНЧЕСКИЙ ЦЕНТР"МИТАН"</t>
  </si>
  <si>
    <t>01899</t>
  </si>
  <si>
    <t>ООО "КАНАЛ"</t>
  </si>
  <si>
    <t>01904</t>
  </si>
  <si>
    <t>ООО "КОРД-АВТО"</t>
  </si>
  <si>
    <t>01906</t>
  </si>
  <si>
    <t>ООО "КРЕДИТ"</t>
  </si>
  <si>
    <t>01908</t>
  </si>
  <si>
    <t>ООО "ЛАВАНДА"</t>
  </si>
  <si>
    <t>01915</t>
  </si>
  <si>
    <t>ООО "МАСТЕР-КЛЮЧ"</t>
  </si>
  <si>
    <t>01916</t>
  </si>
  <si>
    <t>ООО "МИТЕКС"</t>
  </si>
  <si>
    <t>01921</t>
  </si>
  <si>
    <t>ООО "НВМ"</t>
  </si>
  <si>
    <t>01923</t>
  </si>
  <si>
    <t>ООО "НОВЫЙ ДЕНЬ"</t>
  </si>
  <si>
    <t>01924</t>
  </si>
  <si>
    <t>ООО "ОКА-ИНТРУД"</t>
  </si>
  <si>
    <t>01925</t>
  </si>
  <si>
    <t>ООО "ОКТАНТ"</t>
  </si>
  <si>
    <t>01926</t>
  </si>
  <si>
    <t>ООО "ОЛЕГИЯ"</t>
  </si>
  <si>
    <t>01930</t>
  </si>
  <si>
    <t>ООО "ОТДЕЛСЕРВИС"</t>
  </si>
  <si>
    <t>01933</t>
  </si>
  <si>
    <t>ООО "ПОЛИГРАФИЯ"</t>
  </si>
  <si>
    <t>01934</t>
  </si>
  <si>
    <t>ООО "ПОРМЕТ"</t>
  </si>
  <si>
    <t>01937</t>
  </si>
  <si>
    <t>ООО "РЯЗАНСКИЙ ЗАВОД КАБЕЛЬНОЙ АРМАТУРЫ"</t>
  </si>
  <si>
    <t>01938</t>
  </si>
  <si>
    <t>ООО "ПТП "ЛУЧ"</t>
  </si>
  <si>
    <t>01940</t>
  </si>
  <si>
    <t>ООО "РЕКА-92"</t>
  </si>
  <si>
    <t>01943</t>
  </si>
  <si>
    <t>ООО "СТРОИТЕЛЬНЫЙ СЕЗОН"</t>
  </si>
  <si>
    <t>01944</t>
  </si>
  <si>
    <t>ООО "Р и М ЛАНДШАФТ"</t>
  </si>
  <si>
    <t>01945</t>
  </si>
  <si>
    <t>ООО "РИМ"</t>
  </si>
  <si>
    <t>01947</t>
  </si>
  <si>
    <t>ООО "РИТАК"</t>
  </si>
  <si>
    <t>01948</t>
  </si>
  <si>
    <t>ООО "РУДО-АКВА"</t>
  </si>
  <si>
    <t>01954</t>
  </si>
  <si>
    <t>ООО "РЯЗАНЬАВТО"</t>
  </si>
  <si>
    <t>01955</t>
  </si>
  <si>
    <t>ООО "С.Е.Ш."</t>
  </si>
  <si>
    <t>01956</t>
  </si>
  <si>
    <t>ООО САНТЕКС</t>
  </si>
  <si>
    <t>01959</t>
  </si>
  <si>
    <t>ООО "СЕРВИСТРАНС"</t>
  </si>
  <si>
    <t>01961</t>
  </si>
  <si>
    <t>ООО "СИНТАЛ-RX"</t>
  </si>
  <si>
    <t>01962</t>
  </si>
  <si>
    <t>Общество с ограниченной ответственностью СКБ "Приборы и системы"</t>
  </si>
  <si>
    <t>01963</t>
  </si>
  <si>
    <t>ООО "СКУНС"</t>
  </si>
  <si>
    <t>01964</t>
  </si>
  <si>
    <t>ООО "СЛАСТЕНА"</t>
  </si>
  <si>
    <t>01965</t>
  </si>
  <si>
    <t>ООО "СЛОВО И ДЕЛО"</t>
  </si>
  <si>
    <t>01966</t>
  </si>
  <si>
    <t>ООО "СПРЭЙ"</t>
  </si>
  <si>
    <t>01967</t>
  </si>
  <si>
    <t>ООО "СТАНКО-ТРАНС"</t>
  </si>
  <si>
    <t>01968</t>
  </si>
  <si>
    <t>ООО"СТАНКОМЕХ"</t>
  </si>
  <si>
    <t>01969</t>
  </si>
  <si>
    <t>ООО "СТАНКОПРОЕКТ-ИНВЕСТ"</t>
  </si>
  <si>
    <t>01970</t>
  </si>
  <si>
    <t>ООО "РЯЗАНСКИЙ СТАНКОРЕМОНТНЫЙ ЗАВОД "СТАНКОРЕМ"</t>
  </si>
  <si>
    <t>01973</t>
  </si>
  <si>
    <t>ООО "СТОМАТОЛОГИЧЕСКИЙ ЦЕНТР"</t>
  </si>
  <si>
    <t>01974</t>
  </si>
  <si>
    <t>ООО "СТП"</t>
  </si>
  <si>
    <t>01976</t>
  </si>
  <si>
    <t>ООО "СТРОЙБЫТТЕХСЕРВИС"</t>
  </si>
  <si>
    <t>01977</t>
  </si>
  <si>
    <t>ООО "СТРОЙДИЗАЙН"</t>
  </si>
  <si>
    <t>01978</t>
  </si>
  <si>
    <t>ООО "СТРОЙЗАКАЗ"</t>
  </si>
  <si>
    <t>01979</t>
  </si>
  <si>
    <t>ООО "СТРОЙКОМПЛЕКТ"</t>
  </si>
  <si>
    <t>01980</t>
  </si>
  <si>
    <t>ООО "СТРОЙКОНЦЕРН"</t>
  </si>
  <si>
    <t>01981</t>
  </si>
  <si>
    <t>ООО "СТРОЙПЛАСТСЕРВИС"</t>
  </si>
  <si>
    <t>01982</t>
  </si>
  <si>
    <t>ООО "СТРОЙУНИВЕРСАЛ"</t>
  </si>
  <si>
    <t>01984</t>
  </si>
  <si>
    <t>ООО "ТАМИР-М"</t>
  </si>
  <si>
    <t>01986</t>
  </si>
  <si>
    <t>ООО "ТМИН-1"</t>
  </si>
  <si>
    <t>01988</t>
  </si>
  <si>
    <t>ООО "ТРАЙДЕН"</t>
  </si>
  <si>
    <t>01989</t>
  </si>
  <si>
    <t>ООО "ТРАНСПОРТНИК"</t>
  </si>
  <si>
    <t>01992</t>
  </si>
  <si>
    <t>ООО "УЛЫБКА"</t>
  </si>
  <si>
    <t>01994</t>
  </si>
  <si>
    <t>ООО "ФАНТАЗИЯ"</t>
  </si>
  <si>
    <t>01996</t>
  </si>
  <si>
    <t>ООО "ФЛИС"</t>
  </si>
  <si>
    <t>01997</t>
  </si>
  <si>
    <t>ООО "ФОРМА"</t>
  </si>
  <si>
    <t>01999</t>
  </si>
  <si>
    <t>ООО "ФОТОСТИЛЬ"</t>
  </si>
  <si>
    <t>02000</t>
  </si>
  <si>
    <t>ООО "ХЛЕБКОМПЛЕКТ"</t>
  </si>
  <si>
    <t>02002</t>
  </si>
  <si>
    <t>ООО "ХЛЕБОПЕК"</t>
  </si>
  <si>
    <t>02003</t>
  </si>
  <si>
    <t>ООО "ХОЗТОВАРЫ 12"</t>
  </si>
  <si>
    <t>02006</t>
  </si>
  <si>
    <t>ООО"Центр рекламы и информации"</t>
  </si>
  <si>
    <t>02007</t>
  </si>
  <si>
    <t>ООО "ЦЕНТРАЛЬНОЕ АГЕНТСТВО НЕДВИЖИМОСТИ"</t>
  </si>
  <si>
    <t>02010</t>
  </si>
  <si>
    <t>ООО "ЭЛИКОН"</t>
  </si>
  <si>
    <t>02016</t>
  </si>
  <si>
    <t>ООО "АНТАВИКА"</t>
  </si>
  <si>
    <t>02019</t>
  </si>
  <si>
    <t>ООО "ВИЗИТ-СЕРВИС"</t>
  </si>
  <si>
    <t>02020</t>
  </si>
  <si>
    <t>ООО ГИДЫ-ПЕРЕВОДЧИКИ</t>
  </si>
  <si>
    <t>02021</t>
  </si>
  <si>
    <t>ООО "ГРАЖДАНСАНТЕХМОНТАЖ"</t>
  </si>
  <si>
    <t>02022</t>
  </si>
  <si>
    <t>ООО "ЗАПОЛЬЕ"</t>
  </si>
  <si>
    <t>02024</t>
  </si>
  <si>
    <t>ООО "ЛЕДЯНОЙ ДОМ"</t>
  </si>
  <si>
    <t>02025</t>
  </si>
  <si>
    <t>ООО "МАГАЗИН "СТЕКЛЯННЫЙ"</t>
  </si>
  <si>
    <t>02027</t>
  </si>
  <si>
    <t>ООО "МАГАЗИН N 54 "ЮЖАНКА"</t>
  </si>
  <si>
    <t>02030</t>
  </si>
  <si>
    <t>ООО НПП ФОН</t>
  </si>
  <si>
    <t>02032</t>
  </si>
  <si>
    <t>ООО ПКП "ЦЕНТРИНВЕСТСЕРВИС"</t>
  </si>
  <si>
    <t>02033</t>
  </si>
  <si>
    <t>ООО ПКФ "ФВН"</t>
  </si>
  <si>
    <t>02035</t>
  </si>
  <si>
    <t>ООО СКК "ФАРМА"</t>
  </si>
  <si>
    <t>02038</t>
  </si>
  <si>
    <t>ООО ТПФ "РЯЗАНЬОБЛПРОДТОРГ"</t>
  </si>
  <si>
    <t>02040</t>
  </si>
  <si>
    <t>ООО "УПП "ОРТИН"</t>
  </si>
  <si>
    <t>02042</t>
  </si>
  <si>
    <t>ООО ФИРМА "ГАББРО"</t>
  </si>
  <si>
    <t>02043</t>
  </si>
  <si>
    <t>ООО ФИРМА "ИНКОМ-БЫТ"</t>
  </si>
  <si>
    <t>02044</t>
  </si>
  <si>
    <t>ООО ФИРМА "ЛЕОНАРДО"</t>
  </si>
  <si>
    <t>02046</t>
  </si>
  <si>
    <t>ООО ФИРМА "ПИЛОТ"</t>
  </si>
  <si>
    <t>02047</t>
  </si>
  <si>
    <t>ООО фирма "РАДАРАВИАСЕРВИС"</t>
  </si>
  <si>
    <t>02048</t>
  </si>
  <si>
    <t>ООО ФИРМА "ЧАСЫ"</t>
  </si>
  <si>
    <t>02049</t>
  </si>
  <si>
    <t>ООО ШВЕЙНЫЙ ДОМ "СТИЛЬ-Р"</t>
  </si>
  <si>
    <t>02050</t>
  </si>
  <si>
    <t>федеральное государственное казенное  учреждение "Управление вневедомственной охраны Управления Министерства внутренних дел Российской Федерации по Рязанской области"</t>
  </si>
  <si>
    <t>02053</t>
  </si>
  <si>
    <t>ГРАЖДАНИН РФ ШУВАРИКОВ АНАТОЛИЙ МИХАЙЛОВИЧ</t>
  </si>
  <si>
    <t>02054</t>
  </si>
  <si>
    <t>ПРЕДПРИНИМАТЕЛЬ АЛЬ НАДЖАР РАЕД</t>
  </si>
  <si>
    <t>02055</t>
  </si>
  <si>
    <t>ИНДИВИДУАЛЬНЫЙ ПРЕДПРИНИМАТЕЛЬ АФАНАСЬЕВ СЕРГЕЙ АЛЕКСАНДРОВИЧ</t>
  </si>
  <si>
    <t>02058</t>
  </si>
  <si>
    <t>Гражданка РФ Баранова Татьяна Николаевна</t>
  </si>
  <si>
    <t>02059</t>
  </si>
  <si>
    <t>ПРЕДПРИНИМАТЕЛЬ БИРЮКОВ СЕРГЕЙ ВЛАДИМИРОВИЧ</t>
  </si>
  <si>
    <t>02062</t>
  </si>
  <si>
    <t>ПРЕДПРИНИМАТЕЛЬ ВОРОБЬЕВ АЛЕКСАНДР ВИТАЛЬЕВИЧ</t>
  </si>
  <si>
    <t>02064</t>
  </si>
  <si>
    <t>ПРЕДПРИНИМАТЕЛЬ ЕМЕЛЬЯНОВ МИХАИЛ ВЛАДИМИРОВИЧ</t>
  </si>
  <si>
    <t>02068</t>
  </si>
  <si>
    <t>ПРЕДПРИНИМАТЕЛЬ ИВАШЕНЦЕВ ВЛАДИМИР АЛЕКСАНДРОВИЧ</t>
  </si>
  <si>
    <t>02069</t>
  </si>
  <si>
    <t>ПРЕДПРИНИМАТЕЛЬ ИЛЬИН АЛЕКСАНДР ИВАНОВИЧ</t>
  </si>
  <si>
    <t>02070</t>
  </si>
  <si>
    <t>ООО "Метаком"</t>
  </si>
  <si>
    <t>02073</t>
  </si>
  <si>
    <t>ИНДИВИДУАЛЬНЫЙ ПРЕДПРИНИМАТЕЛЬ КЛОЧКОВА ИРИНА ВАЛЕНТИНОВНА</t>
  </si>
  <si>
    <t>02074</t>
  </si>
  <si>
    <t>ПРЕДПРИНИМАТЕЛЬ КЛЮШНИКОВ ВЯЧЕСЛАВ АЛЕКСАНДРОВИЧ</t>
  </si>
  <si>
    <t>02075</t>
  </si>
  <si>
    <t>ПРЕДПРИНИМАТЕЛЬ КОВТУН АНДРЕЙ СТЕПАНОВИЧ</t>
  </si>
  <si>
    <t>02077</t>
  </si>
  <si>
    <t>ПРЕДПРИНИМАТЕЛЬ ЛЕВИЦКИЙ ИВАН КИРИЛЛОВИЧ</t>
  </si>
  <si>
    <t>02078</t>
  </si>
  <si>
    <t>ПРЕДПРИНИМАТЕЛЬ ЛУНЕВА САНЬЯ СУЛТАНОВНА</t>
  </si>
  <si>
    <t>02079</t>
  </si>
  <si>
    <t>ПРЕДПРИНИМАТЕЛЬ МАЛЬКОВ ВЛАДИМИР АЛЕКСЕЕВИЧ</t>
  </si>
  <si>
    <t>02080</t>
  </si>
  <si>
    <t>ПРЕДПРИНИМАТЕЛЬ МАРКИН ВЛАДИМИР ЯКОВЛЕВИЧ</t>
  </si>
  <si>
    <t>02091</t>
  </si>
  <si>
    <t>ПРЕДПРИНИМАТЕЛЬ РОМАНОВА АННА АВГУСТОВНА</t>
  </si>
  <si>
    <t>02092</t>
  </si>
  <si>
    <t>ПРЕДПРИНИМАТЕЛЬ СВИРИНА ЗОЯ АНАТОЛЬЕВНА</t>
  </si>
  <si>
    <t>02093</t>
  </si>
  <si>
    <t>Гражданка РФ Земскова Ирина Михайловна</t>
  </si>
  <si>
    <t>02094</t>
  </si>
  <si>
    <t>ИНДИВИДУАЛЬНЫЙ ПРЕДПРИНИМАТЕЛЬ СЕНИН АЛЕКСЕЙ АНАТОЛЬЕВИЧ</t>
  </si>
  <si>
    <t>02095</t>
  </si>
  <si>
    <t>ПРЕДПРИНИМАТЕЛЬ СНИМЩИКОВА НАТАЛЬЯ ЛЬВОВНА</t>
  </si>
  <si>
    <t>02096</t>
  </si>
  <si>
    <t>ПРЕДПРИНИМАТЕЛЬ СОКОЛОВ ЕВГЕНИЙ ИЛАРИОНОВИЧ</t>
  </si>
  <si>
    <t>02100</t>
  </si>
  <si>
    <t>ПРЕДПРИНИМАТЕЛЬ ФЕДОТОВА ЛИДИЯ МИХАЙЛОВНА</t>
  </si>
  <si>
    <t>02101</t>
  </si>
  <si>
    <t>ПРИХОД БОРИСО-ГЛЕБСКОГО СОБОРА Г.РЯЗАНИ</t>
  </si>
  <si>
    <t>02102</t>
  </si>
  <si>
    <t>ПРИХОД ВХОДОИЕРУСАЛИМСКОЙ ЦЕРКВИ Г РЯЗАНЬ</t>
  </si>
  <si>
    <t>02103</t>
  </si>
  <si>
    <t>ПРИХОД КАЗАНСКОЙ ЦЕРКВИ  Г.РЯЗАНИ</t>
  </si>
  <si>
    <t>02104</t>
  </si>
  <si>
    <t>Местная религиозная организация православный Приход Покровского храма г.Рязани Рязанской области Рязанской Епархии Русской Православной Церкви (Московский Патриархат)</t>
  </si>
  <si>
    <t>02105</t>
  </si>
  <si>
    <t>МЕСТНАЯ РЕЛИГИОЗНАЯ ОРГАНИЗАЦИЯ ПРАВОСЛАВНЫЙ ПРИХОД ПОКРОВСКОГО ХРАМА Г. РЯЗАНИ РЯЗАНСКОЙ ОБЛАСТИ РЯЗАНСКОЙ ЕПАРХИИ РУССКОЙ ПРАВОСЛАВНОЙ ЦЕРКВИ (МОСКОВСКИЙ ПАТРИАРХАТ)</t>
  </si>
  <si>
    <t>02106</t>
  </si>
  <si>
    <t>ЦЕРКОВЬ РОЖДЕСТВА БОГОРОДИЦЫ П.ДЯГИЛЕВО Г.РЯЗАНИ</t>
  </si>
  <si>
    <t>02107</t>
  </si>
  <si>
    <t>ПРОИЗВОДСТВЕННЫЙ КООПЕРАТИВ "КВАНТ"</t>
  </si>
  <si>
    <t>02110</t>
  </si>
  <si>
    <t>РОО ООО "ВСЕРОССИЙСКОЕ ДОБРОВОЛЬНОЕ ПОЖАРНОЕ ОБЩЕСТВО"</t>
  </si>
  <si>
    <t>02111</t>
  </si>
  <si>
    <t>РЯЗАНСКАЯ ЦЕРКОВЬ ЕВАНГЕЛЬСКИХ ХРИСТИАН-БАПТИСТОВ</t>
  </si>
  <si>
    <t>02112</t>
  </si>
  <si>
    <t>ЦЕНТРАЛИЗОВАННАЯ РЕЛИГИОЗНАЯ ОРГАНИЗАЦИЯ РЯЗАНСКАЯ ЕПАРХИЯ РУССКОЙ ПРАВОСЛАВНОЙ ЦЕРКВИ (МОСКОВСКИЙ ПАТРИАРХАТ)</t>
  </si>
  <si>
    <t>02113</t>
  </si>
  <si>
    <t>ИНДИВИДУАЛЬНЫЙ ПРЕДПРИНИМАТЕЛЬ ПЛАСТУНОВ БОРИС НИКОЛАЕВИЧ</t>
  </si>
  <si>
    <t>08037</t>
  </si>
  <si>
    <t>ГРАЖДАНИН РФ ЗАБРОВСКИЙ РУСЛАН ВЛАДИМИРОВИЧ</t>
  </si>
  <si>
    <t>08039</t>
  </si>
  <si>
    <t>ГРАЖДАНКА РФ КАЗАКОВА ДАРЬЯ ДМИТРИЕВНА</t>
  </si>
  <si>
    <t>08040</t>
  </si>
  <si>
    <t>ООО "РИОЛИС-РЯЗАНЬ"</t>
  </si>
  <si>
    <t>08042</t>
  </si>
  <si>
    <t>ООО "ПРОФИСЕРВИС"</t>
  </si>
  <si>
    <t>08044</t>
  </si>
  <si>
    <t>ГРАЖДАНКА РФ СТЕПАНОВА ЛИАНА СТЕПАНОВНА</t>
  </si>
  <si>
    <t>08045</t>
  </si>
  <si>
    <t>ОТКРЫТОЕ АКЦИОНЕРНОЕ ОБЩЕСТВО "БЕТОН"</t>
  </si>
  <si>
    <t>08054</t>
  </si>
  <si>
    <t>ГРАЖДАНКА РФ ВОЛКОВА ОКСАНА ВЛАДИМИРОВНА</t>
  </si>
  <si>
    <t>08055</t>
  </si>
  <si>
    <t>ОБЩЕСТВО С ОГРАНИЧЕННОЙ ОТВЕТСТВЕННОСТЬЮ "АВТОТЕХЦЕНТР "СТАНДАРТ-Н"</t>
  </si>
  <si>
    <t>08056</t>
  </si>
  <si>
    <t>ОБЩЕСТВО С ОГРАНИЧЕННОЙ ОТВЕТСТВЕННОСТЬЮ  "АВТОСТИЛЬ"</t>
  </si>
  <si>
    <t>08057</t>
  </si>
  <si>
    <t>ООО "БЕТОННО-СМЕСИТЕЛЬНЫЕ ТЕХНОЛОГИИ"</t>
  </si>
  <si>
    <t>08062</t>
  </si>
  <si>
    <t>ГРАЖДАНКА МАКАРУШИНА ОЛЬГА ВЛАДИМИРОВНА</t>
  </si>
  <si>
    <t>08074</t>
  </si>
  <si>
    <t>ГРАЖДАНИН РФ ЛИВАНСКИЙ ВЛАДИМИР СЕРГЕЕВИЧ</t>
  </si>
  <si>
    <t>08075</t>
  </si>
  <si>
    <t>ИНДИВИДУАЛЬНЫЙ ПРЕДПРИНИМАТЕЛЬ АЛЕКСАШКИН ИГОРЬ ВИТАЛЬЕВИЧ</t>
  </si>
  <si>
    <t>08076</t>
  </si>
  <si>
    <t>ГРАЖДАНКА РФ ЛУКИНА ИРИНА ВЛАДИМИРОВНА</t>
  </si>
  <si>
    <t>08077</t>
  </si>
  <si>
    <t>ОБЩЕСТВО С ОГРАНИЧЕННОЙ ОТВЕТСТВЕННОСТЬЮ "ОКА АГРО"</t>
  </si>
  <si>
    <t>08086</t>
  </si>
  <si>
    <t>08089</t>
  </si>
  <si>
    <t>ГРАЖДАНИН РФ ГУТИН ИГОРЬ ВЛАДИМИРОВИЧ</t>
  </si>
  <si>
    <t>08090</t>
  </si>
  <si>
    <t>ИП ШАПОВАЛОВА НАДЕЖДА ИВАНОВНА</t>
  </si>
  <si>
    <t>08091</t>
  </si>
  <si>
    <t>ИП ЮШИНА ТАТЬЯНА ИВАНОВНА</t>
  </si>
  <si>
    <t>08100</t>
  </si>
  <si>
    <t>ГРАЖДАНИН РФ БОГДАНОВ ВАЛЕРИЙ ВАСИЛЬЕВИЧ</t>
  </si>
  <si>
    <t>08101</t>
  </si>
  <si>
    <t>08109</t>
  </si>
  <si>
    <t>НЕКОММЕРЧЕСКОЕ ПАРТНЕРСТВО "ПЕРЕХОД М"</t>
  </si>
  <si>
    <t>08128</t>
  </si>
  <si>
    <t>ГРАЖДАНКА РФ МЯКИНА ЛЮДМИЛА ИВАНОВНА</t>
  </si>
  <si>
    <t>08140</t>
  </si>
  <si>
    <t>ИП ДЗИДЗАРИЯ ИЛЛАРИОН ШОТАЕВИЧ</t>
  </si>
  <si>
    <t>08145</t>
  </si>
  <si>
    <t>ТОВАРИЩЕСТВО СОБСТВЕННИКОВ ЖИЛЬЯ "БРИЗ"</t>
  </si>
  <si>
    <t>08149</t>
  </si>
  <si>
    <t>ГРАЖДАНИН КОРОТЫХИН ВАЛЕРИЙ АНАТОЛЬЕВИЧ</t>
  </si>
  <si>
    <t>08164</t>
  </si>
  <si>
    <t>08166</t>
  </si>
  <si>
    <t>ИНДИВИДУАЛЬНЫЙ ПРЕДПРИНИМАТЕЛЬ ТРУБНИКОВ ЭДУАРД ИВАНОВИЧ</t>
  </si>
  <si>
    <t>08180</t>
  </si>
  <si>
    <t>ООО "АУТОМОТИВ ЛАЙТИНГ"</t>
  </si>
  <si>
    <t>ПБОЮЛ ГОРБАТОВА ВАЛЕНТИНА НИКОЛАЕВНА</t>
  </si>
  <si>
    <t>03969</t>
  </si>
  <si>
    <t>ГРАЖДАНКА РФ ЗУБРИЛЬЧЕВА МАРИНА НИКОЛАЕВНА</t>
  </si>
  <si>
    <t>03973</t>
  </si>
  <si>
    <t>ГРАЖДАНИН РФ НЕСТЕРОВ ВАСИЛИЙ ИВАНОВИЧ</t>
  </si>
  <si>
    <t>03977</t>
  </si>
  <si>
    <t>ООО "ГЕО"</t>
  </si>
  <si>
    <t>03980</t>
  </si>
  <si>
    <t>НОУ ВПО "МОСКОВСКАЯ АКАДЕМИЯ ЭКОНОМИКИ И ПРАВА" РЯЗАНСКИЙ ФИЛИАЛ</t>
  </si>
  <si>
    <t>03984</t>
  </si>
  <si>
    <t>Гражданин РФ Барабаш Владимир Михайлович</t>
  </si>
  <si>
    <t>03986</t>
  </si>
  <si>
    <t>ГРАЖДАНИН РФ СУСЛОВ ЭДУАРД АНАТОЛЬЕВИЧ</t>
  </si>
  <si>
    <t>03987</t>
  </si>
  <si>
    <t>ГРАЖДАНКА РФ ХРЕНКОВА НАТАЛЬЯ МИХАЙЛОВНА</t>
  </si>
  <si>
    <t>03988</t>
  </si>
  <si>
    <t>ПРЕДПРИНИМАТЕЛЬ ВОЛЬСКАЯ ВЕРА НИКОЛАЕВНА</t>
  </si>
  <si>
    <t>03993</t>
  </si>
  <si>
    <t>Некоммерческое партнерство по эксплуатации торгово-офисного здания "Кристалл"</t>
  </si>
  <si>
    <t>03998</t>
  </si>
  <si>
    <t>ГРАЖДАНКА РФ ИСАЙКИНА ТАТЬЯНА ЕВГЕНЬЕВНА</t>
  </si>
  <si>
    <t>04000</t>
  </si>
  <si>
    <t>ГРАЖДАНИН РФ СЫСОЕВ ЭДУАРД АЛЕКСАНДРОВИЧ</t>
  </si>
  <si>
    <t>04003</t>
  </si>
  <si>
    <t>ИНДИВИДУАЛЬНЫЙ ПРЕДПРИНИМАТЕЛЬ ШПИГАЛЕВ АЛЕКСАНДР ВЛАДИМИРОВИЧ</t>
  </si>
  <si>
    <t>04008</t>
  </si>
  <si>
    <t>ПБОЮЛ УВАРОВА ИРИНА ВЛАДИМИРОВНА</t>
  </si>
  <si>
    <t>04019</t>
  </si>
  <si>
    <t>ГРАЖДАНКА РФ УДАЛЫХ ГАЛИНА ВАЛЕНТИНОВНА</t>
  </si>
  <si>
    <t>04025</t>
  </si>
  <si>
    <t>ООО "ЖИТО"</t>
  </si>
  <si>
    <t>04029</t>
  </si>
  <si>
    <t>ООО "ПРЕЗИДЕНТ"</t>
  </si>
  <si>
    <t>04036</t>
  </si>
  <si>
    <t>ГРАЖДАНКА РФ МОЗГОВАЯ НАТАЛЬЯ АЛЕКСЕЕВНА</t>
  </si>
  <si>
    <t>04042</t>
  </si>
  <si>
    <t>ФГУП "УДС №5 ПРИ СПЕЦСТРОЕ РОССИИ"</t>
  </si>
  <si>
    <t>04043</t>
  </si>
  <si>
    <t>ГРАЖДАНИН РФ БОРИСОВ ВАЛЕРИЙ ПАВЛОВИЧ</t>
  </si>
  <si>
    <t>04053</t>
  </si>
  <si>
    <t>ИП Морозов Дмитрий Анатольевич</t>
  </si>
  <si>
    <t>04054</t>
  </si>
  <si>
    <t>ИП ЖУЛАЕВА НАТАЛЬЯ МИХАЙЛОВНА</t>
  </si>
  <si>
    <t>04061</t>
  </si>
  <si>
    <t>ГРАЖДАНИН РФ БЕРСЕНЕВ АЛЕКСАНДР ВЛАДИМИРОВИЧ</t>
  </si>
  <si>
    <t>04065</t>
  </si>
  <si>
    <t>ГРАЖДАНИН РФ СУСЛИН АЛЕКСЕЙ ВЛАДИМИРОВИЧ</t>
  </si>
  <si>
    <t>04066</t>
  </si>
  <si>
    <t>ООО "БИМА"</t>
  </si>
  <si>
    <t>04072</t>
  </si>
  <si>
    <t>ПРЕДПРИНИМАТЕЛЬ КЛЮКВИНА НИНА ТИМОФЕЕВНА</t>
  </si>
  <si>
    <t>04075</t>
  </si>
  <si>
    <t>министерство транспорта и автомобильных дорог Рязанской области</t>
  </si>
  <si>
    <t>04077</t>
  </si>
  <si>
    <t>ГРАЖДАНКА ЗАКИПНЫХ ЕЛЕНА ЕВГЕНЬЕВНА</t>
  </si>
  <si>
    <t>04081</t>
  </si>
  <si>
    <t>ИНДИВИДУАЛЬНЫЙ ПРЕДПРИНИМАТЕЛЬ ХРОМОВ ВИКТОР ГРИГОРЬЕВИЧ</t>
  </si>
  <si>
    <t>04087</t>
  </si>
  <si>
    <t>Гражданин РФ Ефимов Валерий Викторович</t>
  </si>
  <si>
    <t>04094</t>
  </si>
  <si>
    <t>ООО ИН-АВТО</t>
  </si>
  <si>
    <t>04095</t>
  </si>
  <si>
    <t>ГРАЖДАНИН РФ АМОСОВ ИГОРЬ ИВАНОВИЧ</t>
  </si>
  <si>
    <t>04099</t>
  </si>
  <si>
    <t>ГРАЖДАНИН РФ КОВАЛЕВ АЛЕКСАНДР ГРИГОРЬЕВИЧ</t>
  </si>
  <si>
    <t>04100</t>
  </si>
  <si>
    <t>ГРАЖДАНИН РФ КРЕЦУ ИВАН ИВАНОВИЧ</t>
  </si>
  <si>
    <t>04103</t>
  </si>
  <si>
    <t>ООО "ВЕНТИЛЯЦИОННАЯ КОМПАНИЯ "ГОЛЬФСТРИМ"</t>
  </si>
  <si>
    <t>04105</t>
  </si>
  <si>
    <t>ГРАЖДАНИН РФ КУЛАШОВ ОЛЕГ ВЛАДИМИРОВИЧ</t>
  </si>
  <si>
    <t>04111</t>
  </si>
  <si>
    <t>ООО "РУССКИЙ МОРОЗ"</t>
  </si>
  <si>
    <t>04123</t>
  </si>
  <si>
    <t>Государственное учреждение - Рязанское региональное отделение Фонда социального страхования РФ</t>
  </si>
  <si>
    <t>04124</t>
  </si>
  <si>
    <t>ГРАЖДАНКА РФ ФРОЛЬЦОВА ВЕРА ДМИТРИЕВНА</t>
  </si>
  <si>
    <t>04132</t>
  </si>
  <si>
    <t>ГРАЖДАНИН РФ КОНДРАШОВ АЛЕКСАНДР ИВАНОВИЧ</t>
  </si>
  <si>
    <t>04142</t>
  </si>
  <si>
    <t>ООО "ВЫСТАВОЧНО-ТОРГОВЫЙ ЦЕНТР"</t>
  </si>
  <si>
    <t>04150</t>
  </si>
  <si>
    <t>ЗАО "ЦЕНТР МАРКЕТИНГА"</t>
  </si>
  <si>
    <t>04151</t>
  </si>
  <si>
    <t>ГРАЖДАНКА РФ ФУРСОВА НИНА МИХАЙЛОВНА</t>
  </si>
  <si>
    <t>04155</t>
  </si>
  <si>
    <t>ООО "ПОЛИМЕР"</t>
  </si>
  <si>
    <t>04156</t>
  </si>
  <si>
    <t>ООО "ВМФ ГСМ ТРАНС"</t>
  </si>
  <si>
    <t>04157</t>
  </si>
  <si>
    <t>ООО АМК "РЯЗАНСКИЙ"</t>
  </si>
  <si>
    <t>04158</t>
  </si>
  <si>
    <t>ООО "ВИМС"</t>
  </si>
  <si>
    <t>04159</t>
  </si>
  <si>
    <t>ООО "ЭКОТВОРОГ"</t>
  </si>
  <si>
    <t>04166</t>
  </si>
  <si>
    <t>ООО "ВАНАДИЙ"</t>
  </si>
  <si>
    <t>04169</t>
  </si>
  <si>
    <t>ЗАО "МАСТРА"</t>
  </si>
  <si>
    <t>04171</t>
  </si>
  <si>
    <t>ООО "МРЭУ"</t>
  </si>
  <si>
    <t>04182</t>
  </si>
  <si>
    <t>ООО "ЭСКВАЙР"</t>
  </si>
  <si>
    <t>04192</t>
  </si>
  <si>
    <t>ООО "СОЛИНГ"</t>
  </si>
  <si>
    <t>04200</t>
  </si>
  <si>
    <t>УПРАВЛЕНИЕ СУДЕБНОГО ДЕПАРТАМЕНТА В РЯЗАНСКОЙ ОБЛАСТИ (РЯЗАНСКИЙ ГАРНИЗОННЫЙ ВОЕННЫЙ СУД)</t>
  </si>
  <si>
    <t>04205</t>
  </si>
  <si>
    <t>ООО "РУСИЧ"</t>
  </si>
  <si>
    <t>04208</t>
  </si>
  <si>
    <t>Индивидуальный предприниматель Бутенко Максим Георгиевич</t>
  </si>
  <si>
    <t>04211</t>
  </si>
  <si>
    <t>ООО "УНИВЕРМАГ РЯЗАНЬ"</t>
  </si>
  <si>
    <t>04214</t>
  </si>
  <si>
    <t>УПРАВЛЕНИЕ ПЕНСИОННОГО  ФОНДА РОССИЙСКОЙ ФЕДЕРАЦИИ (ГОСУДАРСТВЕННОЕ УЧРЕЖДЕНИЕ) В ГОРОДЕ РЯЗАНИ</t>
  </si>
  <si>
    <t>04226</t>
  </si>
  <si>
    <t>ФГУП "КАНАЛ ИМЕНИ МОСКВЫ"</t>
  </si>
  <si>
    <t>04249</t>
  </si>
  <si>
    <t>ГРАЖДАНИН РФ ЗАХАРОВ АЛЕКСАНДР ИВАНОВИЧ</t>
  </si>
  <si>
    <t>04250</t>
  </si>
  <si>
    <t>ГРАЖДАНИН РФ СОРОКИН АНДРЕЙ ВЛАДИМИРОВИЧ</t>
  </si>
  <si>
    <t>04251</t>
  </si>
  <si>
    <t>ГРАЖДАНИН РФ ОДИНОКОВ ВАЛЕРИЙ ИВАНОВИЧ</t>
  </si>
  <si>
    <t>04257</t>
  </si>
  <si>
    <t>ГРАЖДАНИН РФ ТРУХИН ВЛАДИМИР ВАСИЛЬЕВИЧ</t>
  </si>
  <si>
    <t>04266</t>
  </si>
  <si>
    <t>НОУ ДПО "РЯЗАНСКАЯ АВТОШКОЛА" РО ДОСААФ РОССИИ РО</t>
  </si>
  <si>
    <t>04272</t>
  </si>
  <si>
    <t>ООО "СЕЛЬСКОЕ ТОРГОВО-ПРОИЗВОДСТВЕННОЕ"</t>
  </si>
  <si>
    <t>04273</t>
  </si>
  <si>
    <t>ООО ФИРМА "МАШЗАПЧАСТЬ"</t>
  </si>
  <si>
    <t>04286</t>
  </si>
  <si>
    <t>ООО ЦЕНТР ОФИС</t>
  </si>
  <si>
    <t>04290</t>
  </si>
  <si>
    <t>ГРАЖДАНИН РФ ВДОВИН ЮРИЙ ВЛАДИМИРОВИЧ</t>
  </si>
  <si>
    <t>04302</t>
  </si>
  <si>
    <t>ООО"ВЕНТИЛЯЦИОННЫЕ СИСТЕМЫ"</t>
  </si>
  <si>
    <t>04314</t>
  </si>
  <si>
    <t>ПРЕДПРИНИМАТЕЛЬ КОВАЛЕВА НАТАЛЬЯ АНАТОЛЬЕВНА</t>
  </si>
  <si>
    <t>04318</t>
  </si>
  <si>
    <t>ГРАЖДАНИН РФ КОНИН СЕРГЕЙ ВИКТОРОВИЧ</t>
  </si>
  <si>
    <t>04321</t>
  </si>
  <si>
    <t>ПБОЮЛ ЛИСЯГИН АЛЕКСЕЙ СЕРГЕЕВИЧ</t>
  </si>
  <si>
    <t>04325</t>
  </si>
  <si>
    <t>РЯЗАНСКИЙ ОБЛ.ФОНД СОТРУДНИКОВ И ВЕТЕРАНОВ ОРГАНОВ ВНУТРЕННИХ ДЕЛ</t>
  </si>
  <si>
    <t>04328</t>
  </si>
  <si>
    <t>ГРАЖДАНИН РФ КОНДРАШОВ ВИКТОР НИКИФОРОВИЧ</t>
  </si>
  <si>
    <t>04335</t>
  </si>
  <si>
    <t>ООО "НЕОПЛАН"</t>
  </si>
  <si>
    <t>04336</t>
  </si>
  <si>
    <t>ГРАЖДАНКА РФ ИСАЕВА ИРИНА СТАНИСЛАВОВНА</t>
  </si>
  <si>
    <t>04340</t>
  </si>
  <si>
    <t>ПРЕДПРИНИМАТЕЛЬ ТРУШИН ВЛАДИМИР ВАСИЛЬЕВИЧ</t>
  </si>
  <si>
    <t>04341</t>
  </si>
  <si>
    <t>ООО "ТАКСАВТО"</t>
  </si>
  <si>
    <t>04348</t>
  </si>
  <si>
    <t>ГРАЖДАНКА РФ МОНАСТЫРЕВА ОЛЬГА ПАВЛОВНА</t>
  </si>
  <si>
    <t>04354</t>
  </si>
  <si>
    <t>ООО "РЕГАТА"</t>
  </si>
  <si>
    <t>04366</t>
  </si>
  <si>
    <t>ОАО"ЭЛЕГАНТ"</t>
  </si>
  <si>
    <t>04367</t>
  </si>
  <si>
    <t>Индивидуальный предприниматель Данюков Юрий Анатольевич</t>
  </si>
  <si>
    <t>04369</t>
  </si>
  <si>
    <t>ИНДИВИДУАЛЬНЫЙ ПРЕДПРИНИМАТЕЛЬ БРАЙНИНА ЛЕЙЛА АЛАДИНОВНА</t>
  </si>
  <si>
    <t>04383</t>
  </si>
  <si>
    <t>ООО МЦ "ВЕРА"</t>
  </si>
  <si>
    <t>04393</t>
  </si>
  <si>
    <t>ГРАЖДАНИН РФ ТРУНИН ВЛАДИМИР ГЕННАДЬЕВИЧ</t>
  </si>
  <si>
    <t>04395</t>
  </si>
  <si>
    <t>ИНДИВИДУАЛЬНЫЙ ПРЕДПРИНИМАТЕЛЬ ЦИБИЗОВА НАДЕЖДА АЛЕКСЕЕВНА</t>
  </si>
  <si>
    <t>04403</t>
  </si>
  <si>
    <t>ИНДИВИДУАЛЬНЫЙ ПРЕДПРИНИМАТЕЛЬ ШИШКИН АЛЕКСАНДР ПЕТРОВИЧ</t>
  </si>
  <si>
    <t>04409</t>
  </si>
  <si>
    <t>ООО "ПРОГРЕСС"</t>
  </si>
  <si>
    <t>04411</t>
  </si>
  <si>
    <t>ГРАЖДАНИН РФ ГЛОТОВ НИКОЛАЙ НИКОЛАЕВИЧ</t>
  </si>
  <si>
    <t>04415</t>
  </si>
  <si>
    <t>ИНДИВИДУАЛЬНЫЙ ПРЕДПРИНИМАТЕЛЬ ГОЛОВАТАЯ ВАЛЕНТИНА НИКОЛАЕВНА</t>
  </si>
  <si>
    <t>04423</t>
  </si>
  <si>
    <t>ООО СОНАТА</t>
  </si>
  <si>
    <t>04429</t>
  </si>
  <si>
    <t>ИНДИВИДУАЛЬНЫЙ ПРЕДПРИНИМАТЕЛЬ СЕРГЕЕВА НАТАЛЬЯ ВАСИЛЬЕВНА</t>
  </si>
  <si>
    <t>04442</t>
  </si>
  <si>
    <t>ООО "РАТИБОР"</t>
  </si>
  <si>
    <t>04447</t>
  </si>
  <si>
    <t>ООО "РЕМСТРОЙМОСТ"</t>
  </si>
  <si>
    <t>04454</t>
  </si>
  <si>
    <t>ГРАЖДАНКА РФ МИШИНА ЕЛЕНА ВАЛЕНТИНОВНА</t>
  </si>
  <si>
    <t>04455</t>
  </si>
  <si>
    <t>ООО"МАГАЗИН №12 ПРОМТОВАРЫ"</t>
  </si>
  <si>
    <t>04459</t>
  </si>
  <si>
    <t>ГРАЖДАНИН РФ СИВИРИКОВ КОНСТАНТИН НИКОЛАЕВИЧ</t>
  </si>
  <si>
    <t>04464</t>
  </si>
  <si>
    <t>ГРАЖДАНКА РФ РЕШТА ЛАРИСА ГРИГОРЬЕВНА</t>
  </si>
  <si>
    <t>04476</t>
  </si>
  <si>
    <t>ИНДИВИДУАЛЬНЫЙ ПРЕДПРИНИМАТЕЛЬ СТРОЙКОВ МИХАИЛ МИХАЙЛОВИЧ</t>
  </si>
  <si>
    <t>04479</t>
  </si>
  <si>
    <t>ИП РЫБАЛКИНА ЕЛЕНА АНАТОЛЬЕВНА</t>
  </si>
  <si>
    <t>04481</t>
  </si>
  <si>
    <t>ИНДИВИДУАЛЬНЫЙ ПРЕДПРИНИМАТЕЛЬ МАСЛОВ ЕВГЕНИЙ АЛЕКСАНДРОВИЧ</t>
  </si>
  <si>
    <t>04482</t>
  </si>
  <si>
    <t>ИП НИКОНОВА МАРИНА ВЛАДИМИРОВНА</t>
  </si>
  <si>
    <t>04483</t>
  </si>
  <si>
    <t>ГРАЖДАНИН КАРЕЛИН СЕРГЕЙ ЛЬВОВИЧ</t>
  </si>
  <si>
    <t>04484</t>
  </si>
  <si>
    <t>ГРАЖДАНКА РФ КРЫМОВА ГАЛИНА НИКОЛАЕВНА</t>
  </si>
  <si>
    <t>04487</t>
  </si>
  <si>
    <t>ГРАЖДАНИН РФ ТРУШИН ОЛЕГ ВЛАДИМИРОВИЧ</t>
  </si>
  <si>
    <t>04488</t>
  </si>
  <si>
    <t>ГРАЖДАНИН РФ ПОДКОЛЗИН ВЛАДИМИР НИКОЛАЕВИЧ</t>
  </si>
  <si>
    <t>04495</t>
  </si>
  <si>
    <t>ИНДИВИДУАЛЬНЫЙ ПРЕДПРИНИМАТЕЛЬ СТРЕЛЬНИКОВ ДМИТРИЙ ВИКТОРОВИЧ</t>
  </si>
  <si>
    <t>04503</t>
  </si>
  <si>
    <t>ГРАЖДАНКА РФ САРКИСЯН ШОГИК АРШАВИРОВНА</t>
  </si>
  <si>
    <t>04505</t>
  </si>
  <si>
    <t>НУЗ "ОТДЕЛЕНЧЕСКАЯ БОЛЬНИЦА НА СТ.РЫБНОЕ ОАО "РОССИЙСКИЕ ЖЕЛЕЗНЫЕ ДОРОГИ"</t>
  </si>
  <si>
    <t>04512</t>
  </si>
  <si>
    <t>ИНДИВИДУАЛЬНЫЙ ПРЕДПРИНИМАТЕЛЬ ГОРЕТОВ СЕРГЕЙ НИКОЛАЕВИЧ</t>
  </si>
  <si>
    <t>04520</t>
  </si>
  <si>
    <t>ООО "ИНАР"</t>
  </si>
  <si>
    <t>04543</t>
  </si>
  <si>
    <t>ГРАЖДАНКА РФ КУБАСОВА ЛЮДМИЛА ИВАНОВНА</t>
  </si>
  <si>
    <t>04551</t>
  </si>
  <si>
    <t>Федеральное казенное учреждение "Исправительная колония №2 Управления Федеральной службы исполнения наказаний по Рязанской области"</t>
  </si>
  <si>
    <t>РЯЗАНСКОЕ ОБЛАСТНОЕ ОБЪЕДИНЕНИЕ ОРГАНИЗАЦИЙ ПРОФСОЮЗОВ</t>
  </si>
  <si>
    <t>02116</t>
  </si>
  <si>
    <t>СП ООО "ГЮЙС"</t>
  </si>
  <si>
    <t>02120</t>
  </si>
  <si>
    <t>Открытое акционерное общество "СГ-ТРАНС"</t>
  </si>
  <si>
    <t>02121</t>
  </si>
  <si>
    <t>ОАО "РЯЗАНСКОЕ ПРОИЗВОДСТВЕННО-ТЕХНИЧЕСКОЕ ПРЕДПРИЯТИЕ "ГРАНИТ"</t>
  </si>
  <si>
    <t>02122</t>
  </si>
  <si>
    <t>ЦЕРКОВЬ ХРИСТИАН АДВЕНТИСТОВ СЕДЬМОГО ДНЯ</t>
  </si>
  <si>
    <t>02124</t>
  </si>
  <si>
    <t>ПРЕДПРИНИМАТЕЛЬ ЖМУРИН ИГОРЬ ПЕТРОВИЧ</t>
  </si>
  <si>
    <t>02125</t>
  </si>
  <si>
    <t>ПРЕДПРИНИМАТЕЛЬ ХАРЬКИН АНДРЕЙ ВИКТОРОВИЧ</t>
  </si>
  <si>
    <t>02134</t>
  </si>
  <si>
    <t>ООО "АПТЕКА N 4"</t>
  </si>
  <si>
    <t>02137</t>
  </si>
  <si>
    <t>ООО"ФИЛИАЛ СПЕКТРО-ФИЗИК"</t>
  </si>
  <si>
    <t>02138</t>
  </si>
  <si>
    <t>ООО "МЕТЕЛИЦА"</t>
  </si>
  <si>
    <t>02142</t>
  </si>
  <si>
    <t>ООО ТФК "КОМТЕКС"</t>
  </si>
  <si>
    <t>02149</t>
  </si>
  <si>
    <t>ООО "АРАХИС"</t>
  </si>
  <si>
    <t>02151</t>
  </si>
  <si>
    <t>ПРИХОД СКОРБЯЩЕНСКОЙ ЦЕРКВИ Г.РЯЗАНИ</t>
  </si>
  <si>
    <t>02152</t>
  </si>
  <si>
    <t>ООО "ПОЛИБЛОК"</t>
  </si>
  <si>
    <t>02156</t>
  </si>
  <si>
    <t>ООО "КОРТЛАВ"</t>
  </si>
  <si>
    <t>02159</t>
  </si>
  <si>
    <t>ООО "ХАТЬМА"</t>
  </si>
  <si>
    <t>02161</t>
  </si>
  <si>
    <t>ООО "САНТЕХКОМПЛЕКТ-ИНВЕСТ"</t>
  </si>
  <si>
    <t>02162</t>
  </si>
  <si>
    <t>ПРОИЗВОДСТВЕННЫЙ КООПЕРАТИВ "АВТОМОБИЛИСТ"</t>
  </si>
  <si>
    <t>02177</t>
  </si>
  <si>
    <t>ООО "СВЯЗЬ-ЦЕНТР"</t>
  </si>
  <si>
    <t>02180</t>
  </si>
  <si>
    <t>ООО "БЫЛИНА"</t>
  </si>
  <si>
    <t>02186</t>
  </si>
  <si>
    <t>ООО "ТРАНСКОМПЛЕКТ"</t>
  </si>
  <si>
    <t>02190</t>
  </si>
  <si>
    <t>ПРИХОД БЛАГОВЕЩЕНСКОЙ ЦЕРКВИ Г РЯЗАНИ</t>
  </si>
  <si>
    <t>02197</t>
  </si>
  <si>
    <t>ГРАЖДАНИН РФ КОСТРЮКОВ АНАТОЛИЙ АНАТОЛЬЕВИЧ</t>
  </si>
  <si>
    <t>02208</t>
  </si>
  <si>
    <t>ООО "РАДОМИР"</t>
  </si>
  <si>
    <t>02214</t>
  </si>
  <si>
    <t>Индивидуальный предприниматель Полякова Елена Федоровна</t>
  </si>
  <si>
    <t>02216</t>
  </si>
  <si>
    <t>НЕКОММЕРЧЕСКАЯ ОРГАНИЗАЦИЯ СПЕЦИАЛИЗИРОВАНННАЯ КОЛЛЕГИЯ АДВОКАТОВ</t>
  </si>
  <si>
    <t>02217</t>
  </si>
  <si>
    <t>ГБУ РО Дом торговли "Нива Рязани"</t>
  </si>
  <si>
    <t>02224</t>
  </si>
  <si>
    <t>РЕЛИГИОЗНАЯ ОРГАНИЗАЦИЯ АВТОНОМНАЯ ЦЕРКОВЬ ЕВАНГЕЛЬСКИХ ХРИСТИАН-БАПТИСТОВ Г.РЯЗАНИ</t>
  </si>
  <si>
    <t>02225</t>
  </si>
  <si>
    <t>ООО "КАМЕЛИЯ"</t>
  </si>
  <si>
    <t>02226</t>
  </si>
  <si>
    <t>НОУ ДПО "Железнодорожный УСТЦ" РО ДОСААФ России РО</t>
  </si>
  <si>
    <t>02228</t>
  </si>
  <si>
    <t>ООО "КОНТРФОСТ"</t>
  </si>
  <si>
    <t>02232</t>
  </si>
  <si>
    <t>03160</t>
  </si>
  <si>
    <t>ООО "ВИЛС"</t>
  </si>
  <si>
    <t>03166</t>
  </si>
  <si>
    <t>ПРЕДПРИНИМАТЕЛЬ СЕНИНА ЕЛЕНА БОРИСОВНА</t>
  </si>
  <si>
    <t>03171</t>
  </si>
  <si>
    <t>ГБУ РО "Рязанская ЦРБ"</t>
  </si>
  <si>
    <t>03173</t>
  </si>
  <si>
    <t>ЗАО "ЦЕНТР"</t>
  </si>
  <si>
    <t>03180</t>
  </si>
  <si>
    <t>ГРАЖДАНИН СОЛОВЬЕВ СЕРГЕЙ ВАСИЛЬЕВИЧ</t>
  </si>
  <si>
    <t>03181</t>
  </si>
  <si>
    <t>ООО "ЭДИЛ"</t>
  </si>
  <si>
    <t>03182</t>
  </si>
  <si>
    <t>ОАО "РЯЗАНЬОБЛГАЗ"</t>
  </si>
  <si>
    <t>03183</t>
  </si>
  <si>
    <t>ОАО РЯЗАНЬОБЛГАЗ</t>
  </si>
  <si>
    <t>03190</t>
  </si>
  <si>
    <t>ПРЕДПРИНИМАТЕЛЬ КОШЕЛЕВ ИВАН ВАСИЛЬЕВИЧ</t>
  </si>
  <si>
    <t>03191</t>
  </si>
  <si>
    <t>ПБОЮЛ ГОРШКОВА МАРИНА АЛЕКСЕЕВНА</t>
  </si>
  <si>
    <t>03198</t>
  </si>
  <si>
    <t>ООО ЕВРОСАН</t>
  </si>
  <si>
    <t>03218</t>
  </si>
  <si>
    <t>ГРАЖДАНИН РФ МКРТЧЯН ЭДВАРД ЛУКАШЕВИЧ</t>
  </si>
  <si>
    <t>03219</t>
  </si>
  <si>
    <t>ГРАЖДАНИН МАГАКЯН СМБАТ КАРЛЕНОВИЧ</t>
  </si>
  <si>
    <t>03236</t>
  </si>
  <si>
    <t>ОАО"РЯЗАНЬОБЛТОП"</t>
  </si>
  <si>
    <t>03237</t>
  </si>
  <si>
    <t>ПБОЮЛ САРКИСЯН АРМЕНУИ АРШАВИРОВНА</t>
  </si>
  <si>
    <t>03240</t>
  </si>
  <si>
    <t>ООО "МОНРО"</t>
  </si>
  <si>
    <t>03244</t>
  </si>
  <si>
    <t>ООО "ВОСХОЖДЕНИЕ"</t>
  </si>
  <si>
    <t>03255</t>
  </si>
  <si>
    <t>ООО "ДРЕВО +"</t>
  </si>
  <si>
    <t>03275</t>
  </si>
  <si>
    <t>ООО "КОНТИНЕНТ"</t>
  </si>
  <si>
    <t>03290</t>
  </si>
  <si>
    <t>МЕСТНАЯ РЕЛИГИОЗНАЯ ОРГАНИЗАЦИЯ ПРАВОСЛАВНЫЙ ПРИХОД ХРАМА СВЯТОГО ПРАВЕДНОГО ЛАЗАРЯ Г. РЯЗАНИ РЯЗАНСКОЙ ЕПАРХИИ РУССКОЙ ПРАВОСЛАВНОЙ ЦЕРКВИ (МОСКОВСКИЙ ПАТРИАРХАТ)</t>
  </si>
  <si>
    <t>03293</t>
  </si>
  <si>
    <t>ПРЕДПРИНИМАТЕЛЬ ГУЛЕНКОВ СЕРГЕЙ ВЛАДИМИРОВИЧ</t>
  </si>
  <si>
    <t>03301</t>
  </si>
  <si>
    <t>ПРЕДПРИНИМАТЕЛЬ КРАВЧУК ТАТЬЯНА ЮРЬЕВНА</t>
  </si>
  <si>
    <t>03303</t>
  </si>
  <si>
    <t>ООО "НАБАТПРОМ"</t>
  </si>
  <si>
    <t>03304</t>
  </si>
  <si>
    <t>03321</t>
  </si>
  <si>
    <t>ГРАЖДАНКА ГРОМОВА ЗИНАИДА ИВАНОВНА</t>
  </si>
  <si>
    <t>03322</t>
  </si>
  <si>
    <t>ИНДИВИДУАЛЬНЫЙ ПРЕДПРИНИМАТЕЛЬ ЖУКОВ АЛЕКСЕЙ ИВАНОВИЧ</t>
  </si>
  <si>
    <t>03323</t>
  </si>
  <si>
    <t>федеральное казенное учреждение здравоохранения "Медико-санитарная часть Министерства внутренних дел Российской Федерации по Рязанской области", от имени Российской Федерации</t>
  </si>
  <si>
    <t>03324</t>
  </si>
  <si>
    <t>НЕГОСУДАРСТВЕННАЯ НЕКОММЕРЧЕСКАЯ ОРГАНИЗАЦИЯ АДВОКАТСКАЯ ПАЛАТА РЯЗАНСКОЙ ОБЛАСТИ</t>
  </si>
  <si>
    <t>03326</t>
  </si>
  <si>
    <t>ООО МЕЗОНИН</t>
  </si>
  <si>
    <t>03328</t>
  </si>
  <si>
    <t>ГРАЖДАНИН ИЛЬИЧ ДМИТРИЙ МСТИСЛАВОВИЧ</t>
  </si>
  <si>
    <t>03331</t>
  </si>
  <si>
    <t>МП "МУНИЦИПАЛЬНЫЙ КОММЕРЧЕСКИЙ ЦЕНТР"</t>
  </si>
  <si>
    <t>03337</t>
  </si>
  <si>
    <t>ООО "ИТОГИ"</t>
  </si>
  <si>
    <t>03344</t>
  </si>
  <si>
    <t>ООО "ЖБК-8"</t>
  </si>
  <si>
    <t>03356</t>
  </si>
  <si>
    <t>ОБЩЕСТВО С ОГРАНИЧЕННОЙ ОТВЕТСТВЕННОСТЬЮ "ЕМЕЛЬЯНЪ САВОСТИНЪ.ВАТНАЯ ФАБРИКА"</t>
  </si>
  <si>
    <t>03358</t>
  </si>
  <si>
    <t>ПБОЮЛ ПЕТРУХИНА ГАЛИНА ВАЛЕНТИНОВНА</t>
  </si>
  <si>
    <t>03365</t>
  </si>
  <si>
    <t>ГРАЖДАНИН РФ СМИРНОВ АЛЕКСАНДР АНАТОЛЬЕВИЧ</t>
  </si>
  <si>
    <t>03368</t>
  </si>
  <si>
    <t>ПБОЮЛ ПЛЕТНЕВ НИКОЛАЙ НИКОЛАЕВИЧ</t>
  </si>
  <si>
    <t>03370</t>
  </si>
  <si>
    <t>ООО"ГРАНДАВТО"</t>
  </si>
  <si>
    <t>03371</t>
  </si>
  <si>
    <t>ООО "РЯЗАНСКАЯ ЧАЙНАЯ ФАБРИКА"</t>
  </si>
  <si>
    <t>03377</t>
  </si>
  <si>
    <t>ГРАЖДАНКА РФ ГОЛОВАНОВА ОЛЬГА МИХАЙЛОВНА</t>
  </si>
  <si>
    <t>03381</t>
  </si>
  <si>
    <t>ФГУП "ГОСУДАРСТВЕННЫЙ НАУЧНО-ПРОИЗВОДСТВЕННЫЙ РАКЕТНО-КОСМИЧЕСКИЙ ЦЕНТР "ЦСКБ-ПРОГРЕСС"</t>
  </si>
  <si>
    <t>03382</t>
  </si>
  <si>
    <t>ООО РЯЗХОЗТОРГ</t>
  </si>
  <si>
    <t>03394</t>
  </si>
  <si>
    <t>ООО "ТОП КАР"</t>
  </si>
  <si>
    <t>03395</t>
  </si>
  <si>
    <t>ООО "ЗАВОД "СВЕТОВЫЕ ТЕХНОЛОГИИ"</t>
  </si>
  <si>
    <t>03396</t>
  </si>
  <si>
    <t>ООО "МЕТКОМПЛЕКС"</t>
  </si>
  <si>
    <t>03398</t>
  </si>
  <si>
    <t>ООО "РОЯЛ ПАРК"</t>
  </si>
  <si>
    <t>03400</t>
  </si>
  <si>
    <t>ОТКРЫТОЕ АКЦИОНЕРНОЕ ОБЩЕСТВО "АКЦИОНЕРНЫЙ БАНК "РОССИЯ"</t>
  </si>
  <si>
    <t>03403</t>
  </si>
  <si>
    <t>ПБОЮЛ ПОДЗОРОВ ЮРИЙ АНДРЕЕВИЧ</t>
  </si>
  <si>
    <t>03404</t>
  </si>
  <si>
    <t>ОБЩЕСТВО С ОГРАНИЧЕННОЙ ОТВЕТСТВЕННОСТЬЮ "БИЗНЕС ЦЕНТР ИВЛЕВА"</t>
  </si>
  <si>
    <t>03409</t>
  </si>
  <si>
    <t>ООО "АГРОСТРОЙБАЗИС"</t>
  </si>
  <si>
    <t>03411</t>
  </si>
  <si>
    <t>ПБОЮЛ МАЛИКОВА ЕЛЕНА НИКОЛАЕВНА</t>
  </si>
  <si>
    <t>03423</t>
  </si>
  <si>
    <t>ИП ДЕДЮЛИН СЕРГЕЙ АНАТОЛЬЕВИЧ</t>
  </si>
  <si>
    <t>03431</t>
  </si>
  <si>
    <t>ПБОЮЛ ШМЕЛЁВА ОЛЬГА ФЁДОРОВНА</t>
  </si>
  <si>
    <t>03432</t>
  </si>
  <si>
    <t>ООО ЗЕМЛЯ</t>
  </si>
  <si>
    <t>03437</t>
  </si>
  <si>
    <t>РЯЗАНСКАЯ ГОРОДСКАЯ КОЛЛЕГИЯ АДВОКАТОВ</t>
  </si>
  <si>
    <t>03439</t>
  </si>
  <si>
    <t>ООО "КВИН"</t>
  </si>
  <si>
    <t>03441</t>
  </si>
  <si>
    <t>ГРАЖДАНИН КЛЫГИН СЕРГЕЙ ЮРЬЕВИЧ</t>
  </si>
  <si>
    <t>03442</t>
  </si>
  <si>
    <t>ООО "ПЕРЕПЛЕТНАЯ МАСТЕРСКАЯ"</t>
  </si>
  <si>
    <t>03443</t>
  </si>
  <si>
    <t>ЗАО "ГИМАСТ"</t>
  </si>
  <si>
    <t>03450</t>
  </si>
  <si>
    <t>ИНДИВИДУАЛЬНЫЙ ПРЕДПРИНИМАТЕЛЬ КОРМИЛИЦИН ЮРИЙ АЛЕКСАНДРОВИЧ</t>
  </si>
  <si>
    <t>03458</t>
  </si>
  <si>
    <t>ООО "ПКФ"ПРОМИНДУСТРИЯ"</t>
  </si>
  <si>
    <t>03469</t>
  </si>
  <si>
    <t>ООО "НБ-ЛОГИСТИК"</t>
  </si>
  <si>
    <t>03476</t>
  </si>
  <si>
    <t>ГРАЖДАНИН ЖУРО ИВАН НИКИТИЧ</t>
  </si>
  <si>
    <t>03480</t>
  </si>
  <si>
    <t>ООО "КАРФАГЕН"</t>
  </si>
  <si>
    <t>03487</t>
  </si>
  <si>
    <t>ПБОЮЛ МОРОЗОВ АЛЕКСАНДР АЛЕКСАНДРОВИЧ</t>
  </si>
  <si>
    <t>03490</t>
  </si>
  <si>
    <t>Местная религиозная организация православный  Приход Александро-Невской церкви г. Рязани Рязанской Епархии Русской Правослвной Церкви (Московский Патриархат)</t>
  </si>
  <si>
    <t>03491</t>
  </si>
  <si>
    <t>Управление Федеральной службы Российской Федерации по контролю за оборотом наркотиков</t>
  </si>
  <si>
    <t>03496</t>
  </si>
  <si>
    <t>ГРАЖДАНИН НОВОСЕЛОВ АНДРЕЙ ВИКТОРОВИЧ</t>
  </si>
  <si>
    <t>03497</t>
  </si>
  <si>
    <t>ГРАЖДАНИН УЛЬЯНОВ АНДРЕЙ АЛЕКСЕЕВИЧ</t>
  </si>
  <si>
    <t>03498</t>
  </si>
  <si>
    <t>ПРЕДПРИНИМАТЕЛЬ АЛЕНИН ИВАН АЛЕКСЕЕВИЧ</t>
  </si>
  <si>
    <t>03500</t>
  </si>
  <si>
    <t>ФЕДЕРАЛЬНОЕ ГОСУДАРСТВЕННОЕ ПРЕДПРИЯТИЕ "ВЕДОМСТВЕННАЯ ОХРАНА ЖЕЛЕЗНОДОРОЖНОГО ТРАНСПОРТА РОССИЙСКОЙ ФЕДЕРАЦИИ"</t>
  </si>
  <si>
    <t>03524</t>
  </si>
  <si>
    <t>ГРАЖДАНИН ЖУРБА НИКОЛАЙ ЮРЬЕВИЧ</t>
  </si>
  <si>
    <t>03525</t>
  </si>
  <si>
    <t>ГРАЖДАНИН ВОЛОСАТОВ ВИКТОР ВЛАДИМИРОВИЧ</t>
  </si>
  <si>
    <t>03537</t>
  </si>
  <si>
    <t>ПРЕДПРИНИМАТЕЛЬ БУРЫКИН ВАЛЕРИЙ МИХАЙЛОВИЧ</t>
  </si>
  <si>
    <t>03540</t>
  </si>
  <si>
    <t>ПБОЮЛ МЯЗИН ОЛЕГ ВИТАЛЬЕВИЧ</t>
  </si>
  <si>
    <t>03541</t>
  </si>
  <si>
    <t>ОБЩЕСТВО С ОГРАНИЧЕННОЙ ОТВЕТСТВЕННОСТЬЮ ТВОРЧЕСКАЯ АРХИТЕКТУРНО-ПРОЕКТНАЯ МАСТЕРСКАЯ "ГРАД"</t>
  </si>
  <si>
    <t>03547</t>
  </si>
  <si>
    <t>ООО ТОРГОВЫЙ ДОМ "БАРС"</t>
  </si>
  <si>
    <t>03559</t>
  </si>
  <si>
    <t>ИП РЫШЛЯКОВ СЕРГЕЙ ИВАНОВИЧ</t>
  </si>
  <si>
    <t>03565</t>
  </si>
  <si>
    <t>ИП ФЕДИН АНДРЕЙ АНАТОЛЬЕВИЧ</t>
  </si>
  <si>
    <t>03569</t>
  </si>
  <si>
    <t>ООО ОБЛКОММУНПРОЕКТ</t>
  </si>
  <si>
    <t>03579</t>
  </si>
  <si>
    <t>ООО"АВТОМЕХАНИКА"</t>
  </si>
  <si>
    <t>03590</t>
  </si>
  <si>
    <t>ООО "СПЕЦРЕМОНТ"</t>
  </si>
  <si>
    <t>03591</t>
  </si>
  <si>
    <t>ФИНАНСОВО-КАЗНАЧЕЙСКОЕ УПРАВЛЕНИЕ АДМИНИСТРАЦИИ Г.РЯЗАНИ</t>
  </si>
  <si>
    <t>03592</t>
  </si>
  <si>
    <t>ООО СТРОИТЕЛЬНО-ТОРГОВАЯ КОМПАНИЯ</t>
  </si>
  <si>
    <t>03594</t>
  </si>
  <si>
    <t>Государственное бюджетное учреждение культуры Рязанской области "Рязанский государственный областной художественный музей им. И.П.Пожалостина"</t>
  </si>
  <si>
    <t>03596</t>
  </si>
  <si>
    <t>ГРАЖДАНКА РФ ЦЫБЕНКО АЛЕВТИНА ВАСИЛЬЕВНА</t>
  </si>
  <si>
    <t>03609</t>
  </si>
  <si>
    <t>ООО "АЛЛИГАТОР"</t>
  </si>
  <si>
    <t>03613</t>
  </si>
  <si>
    <t>ПБОЮЛ МИНАСЯН АРМЕН БОРИКОВИЧ</t>
  </si>
  <si>
    <t>03625</t>
  </si>
  <si>
    <t>ИП ПОВАЛЮХИНА НАДЕЖДА ЕВГЕНЬЕВНА</t>
  </si>
  <si>
    <t>03628</t>
  </si>
  <si>
    <t>ЗАО ОКА ВОСТОК СЕРВИС</t>
  </si>
  <si>
    <t>03632</t>
  </si>
  <si>
    <t>ЗАО"МЕТРОВЕС"</t>
  </si>
  <si>
    <t>03645</t>
  </si>
  <si>
    <t>ПБОЮЛ ВИНОКУРОВ СЕРГЕЙ НИКОЛАЕВИЧ</t>
  </si>
  <si>
    <t>03646</t>
  </si>
  <si>
    <t>ГРАЖДАНИН ЕГОРОВ ОЛЕГ ГЕННАДЬЕВИЧ</t>
  </si>
  <si>
    <t>03649</t>
  </si>
  <si>
    <t>ООО "ОПТИМА"</t>
  </si>
  <si>
    <t>03655</t>
  </si>
  <si>
    <t>ООО ЮФ "СТАТУТ"</t>
  </si>
  <si>
    <t>03662</t>
  </si>
  <si>
    <t>РЯЗАНСКОЕ ОБЛАСТНОЕ ОБЩЕСТВО ОХОТНИКОВ И РЫБОЛОВОВ</t>
  </si>
  <si>
    <t>03664</t>
  </si>
  <si>
    <t>Гражданка РФ Хитрых Вера Петровна</t>
  </si>
  <si>
    <t>03666</t>
  </si>
  <si>
    <t>ИП ЗАХАРОВ ВЛАДИМИР ПЕТРОВИЧ</t>
  </si>
  <si>
    <t>03677</t>
  </si>
  <si>
    <t>МЕСТНАЯ РЕЛИГИОЗНАЯ ОРГАНИЗАЦИЯ ПРАВОСЛАВНЫЙ ПРИХОД ЕКАТЕРИНИНСКОГО ХРАМА Г.РЯЗАНИ РЯЗАНСКОЙ ЕПАРХИИ РУССКОЙ ПРАВОСЛАВНОЙ ЦЕРКВИ (МОСКОВСКИЙ ПАТРИАРХАТ)</t>
  </si>
  <si>
    <t>03681</t>
  </si>
  <si>
    <t>ПРЕДПРИНИМАТЕЛЬ НОЗАДЗЕ ДЖОНДО ДЖУМВЕРИЕВИЧ</t>
  </si>
  <si>
    <t>03683</t>
  </si>
  <si>
    <t>ООО "ТОРГОВЫЙ ЦЕНТР "НАШ ДОМ"</t>
  </si>
  <si>
    <t>03695</t>
  </si>
  <si>
    <t>ГРАЖДАНИН ГУЩИН ГРИГОРИЙ ФЕДОСЕЕВИЧ</t>
  </si>
  <si>
    <t>03712</t>
  </si>
  <si>
    <t>ООО АГРОМЕТ</t>
  </si>
  <si>
    <t>03718</t>
  </si>
  <si>
    <t>ГРАЖДАНИН ФИЛИППОВ АЛЕКСАНДР МИХАЙЛОВИЧ</t>
  </si>
  <si>
    <t>03727</t>
  </si>
  <si>
    <t>ООО "ТЕРРА БЕЛЛА"</t>
  </si>
  <si>
    <t>03731</t>
  </si>
  <si>
    <t>ЗАО "Торговля и сервис"</t>
  </si>
  <si>
    <t>03737</t>
  </si>
  <si>
    <t>ГРАЖДАНИН  ЛАПИН ИГОРЬ АЛЕКСАНДРОВИЧ</t>
  </si>
  <si>
    <t>03738</t>
  </si>
  <si>
    <t>ПК "ЮДОЛЬ"</t>
  </si>
  <si>
    <t>03739</t>
  </si>
  <si>
    <t>ЗАО "ТРИНИТИ-РОС"</t>
  </si>
  <si>
    <t>03757</t>
  </si>
  <si>
    <t>ГРАЖДАНКА ПОЛЯКОВА ГАЛИНА АЛЕКСАНДРОВНА</t>
  </si>
  <si>
    <t>03758</t>
  </si>
  <si>
    <t>ООО "СВЯЗЬКОМПЛЕКТ"</t>
  </si>
  <si>
    <t>03760</t>
  </si>
  <si>
    <t>ГРАЖДАНИН КОТОВ АЛЕКСАНДР СЕРГЕЕВИЧ</t>
  </si>
  <si>
    <t>03763</t>
  </si>
  <si>
    <t>ООО "КРЕДО-КАПИТАЛ"</t>
  </si>
  <si>
    <t>03765</t>
  </si>
  <si>
    <t>ИП МУСАТОВ СЕРГЕЙ ВИКТОРОВИЧ</t>
  </si>
  <si>
    <t>03775</t>
  </si>
  <si>
    <t>Отдел Государственной фельдъегерской службы Российской Федерации в г. Рязани</t>
  </si>
  <si>
    <t>03776</t>
  </si>
  <si>
    <t>ГРАЖДАНИН БАЛАКИРЕВ ВАДИМ ВЛАДИМИРОВИЧ</t>
  </si>
  <si>
    <t>03777</t>
  </si>
  <si>
    <t>ООО "ФЕСТ"</t>
  </si>
  <si>
    <t>03787</t>
  </si>
  <si>
    <t>ПБОЮЛ МАНИНА НАТАЛЬЯ АЛЬБЕРТОВНА</t>
  </si>
  <si>
    <t>03791</t>
  </si>
  <si>
    <t>ГРАЖДАНИН РФ ЛЕОНОВ ВАДИМ ВИКТОРОВИЧ</t>
  </si>
  <si>
    <t>03807</t>
  </si>
  <si>
    <t>ПБОЮЛ МЕЛЬНИКОВА НАДЕЖДА ВИКТОРОВНА</t>
  </si>
  <si>
    <t>03808</t>
  </si>
  <si>
    <t>ОБЩЕСТВО С ОГРАНИЧЕННОЙ ОТВЕТСТВЕННОСТЬЮ "ДОШИРАК РЯЗАНЬ"</t>
  </si>
  <si>
    <t>03809</t>
  </si>
  <si>
    <t>ГРАЖДАНИН РФ ВОЛКОВ ВЛАДИМИР АЛЕКСАНДРОВИЧ</t>
  </si>
  <si>
    <t>03810</t>
  </si>
  <si>
    <t>ГРАЖДАНИН ГУСЕВ ВЛАДИМИР ВЛАДИМИРОВИЧ</t>
  </si>
  <si>
    <t>03812</t>
  </si>
  <si>
    <t>ООО "РЕСТАРТ"</t>
  </si>
  <si>
    <t>03821</t>
  </si>
  <si>
    <t>ООО "ПРЕСТИЖ"</t>
  </si>
  <si>
    <t>03834</t>
  </si>
  <si>
    <t>ГРАЖДАНИН РФ ЖИРУХИН ИГОРЬ ВЛАДИМИРОВИЧ</t>
  </si>
  <si>
    <t>03846</t>
  </si>
  <si>
    <t>ОАО "ИНЖСОЦПРОЕКТ"</t>
  </si>
  <si>
    <t>03847</t>
  </si>
  <si>
    <t>ООО "ПРОМЕТ"</t>
  </si>
  <si>
    <t>03869</t>
  </si>
  <si>
    <t>ООО ФПК "ИНВЕСТ"</t>
  </si>
  <si>
    <t>03874</t>
  </si>
  <si>
    <t>Управление Федеральной налоговой службы по Рязанской области</t>
  </si>
  <si>
    <t>03875</t>
  </si>
  <si>
    <t>ИП ШАМРАЙ ВИКТОР ПАВЛОВИЧ</t>
  </si>
  <si>
    <t>03877</t>
  </si>
  <si>
    <t>ООО "ЗЛАТОПОЛЬ"</t>
  </si>
  <si>
    <t>03884</t>
  </si>
  <si>
    <t>ГРАЖДАНКА РФ ПРОНИЧЕВА НАТАЛЬЯ ВЛАДИМИРОВНА</t>
  </si>
  <si>
    <t>03891</t>
  </si>
  <si>
    <t>ГРАЖДАНИН РФ МИХАЛЕВ МИХАИЛ ЮРЬЕВИЧ</t>
  </si>
  <si>
    <t>03894</t>
  </si>
  <si>
    <t>ПБОЮЛ ГАНИШИН ВИКТОР АЛЕКСЕЕВИЧ</t>
  </si>
  <si>
    <t>03896</t>
  </si>
  <si>
    <t>ГРАЖДАНИН РФ АРСЕНОВ ПЕТР ВИКТОРОВИЧ</t>
  </si>
  <si>
    <t>03899</t>
  </si>
  <si>
    <t>ФГУП "РОСТЕХИНВЕНТАРИЗАЦИЯ-ФЕДЕРАЛЬНОЕ БТИ"</t>
  </si>
  <si>
    <t>03903</t>
  </si>
  <si>
    <t>ГРАЖДАНКА РФ ЩЕЛЧКОВА ЛЮБОВЬ ВАСИЛЬЕВНА</t>
  </si>
  <si>
    <t>03904</t>
  </si>
  <si>
    <t>ООО "БАННЫЙ СЕРВИС"</t>
  </si>
  <si>
    <t>03906</t>
  </si>
  <si>
    <t>МЕСТНАЯ РЕЛИГИОЗНАЯ ОРГАНИЗАЦИЯ ПРАВОСЛАВНЫЙ ПРИХОД БОГОЯВЛЕНСКОГО ХРАМА П.БОРКИ Г. РЯЗАНИ РЯЗАНСКОЙ ЕПАРХИИ РУССКОЙ ПРАВОСЛАВНОЙ ЦЕРКВИ (МОСКОВСКИЙ ПАТРИАРХАТ)</t>
  </si>
  <si>
    <t>03920</t>
  </si>
  <si>
    <t>ИП ГЛЕБОВ АЛЕКСЕЙ ПЕТРОВИЧ</t>
  </si>
  <si>
    <t>03921</t>
  </si>
  <si>
    <t>ООО "ЭЛЕКТРОНПРИБОР-СТРОЙМАРКЕТ"</t>
  </si>
  <si>
    <t>03922</t>
  </si>
  <si>
    <t>ФГУП "Почта России"</t>
  </si>
  <si>
    <t>03933</t>
  </si>
  <si>
    <t>ГРАЖДАНИН РФ ПИСКУН ЕВГЕНИЙ ЕВГЕНЬЕВИЧ</t>
  </si>
  <si>
    <t>03934</t>
  </si>
  <si>
    <t>ПРЕДПРИНИМАТЕЛЬ АНИСЬКОВ ДМИТРИЙ НИКОЛАЕВИЧ</t>
  </si>
  <si>
    <t>03949</t>
  </si>
  <si>
    <t>ООО "НОВЫЙ ДОМ"</t>
  </si>
  <si>
    <t>03954</t>
  </si>
  <si>
    <t>ООО "ЭЛЬФ-ИНВЕСТ"</t>
  </si>
  <si>
    <t>03968</t>
  </si>
  <si>
    <t>04657</t>
  </si>
  <si>
    <t>ООО "ДВИГАТЕЛЬМОНТАЖ-СЕРВИС"</t>
  </si>
  <si>
    <t>04658</t>
  </si>
  <si>
    <t>ООО РИКБ РИНВЕСТБАНК</t>
  </si>
  <si>
    <t>04659</t>
  </si>
  <si>
    <t>ИНДИВИДУАЛЬНЫЙ ПРЕДПРИНИМАТЕЛЬ ХИМИЧЕВА ГАЛИНА ИЛЬИНИЧНА</t>
  </si>
  <si>
    <t>04661</t>
  </si>
  <si>
    <t>ГРАЖДАНИН РФ ЛЕТЦЕВ МИХАИЛ ВАСИЛЬЕВИЧ</t>
  </si>
  <si>
    <t>04663</t>
  </si>
  <si>
    <t>ИНДИВИДУАЛЬНЫЙ ПРЕДПРИНИМАТЕЛЬ САЛЬНИКОВА НАТАЛИЯ ИВАНОВНА</t>
  </si>
  <si>
    <t>04669</t>
  </si>
  <si>
    <t>ГРАЖДАНКА РФ ФИЛИНА АНТОНИНА ВАСИЛЬЕВНА</t>
  </si>
  <si>
    <t>04673</t>
  </si>
  <si>
    <t>ИНДИВИДУАЛЬНЫЙ ПРЕДПРИНИМАТЕЛЬ ЛЕВИЦКАЯ ТАТЬЯНА ДМИТРИЕВНА</t>
  </si>
  <si>
    <t>04674</t>
  </si>
  <si>
    <t>ИНДИВИДУАЛЬНЫЙ ПРЕДПРИНИМАТЕЛЬ ПАНОВА ОЛЕСЯ АЛЕКСАНДРОВНА</t>
  </si>
  <si>
    <t>04676</t>
  </si>
  <si>
    <t>ГРАЖДАНИН РФ КИМ ИГОРЬ ИГОРЕВИЧ</t>
  </si>
  <si>
    <t>04689</t>
  </si>
  <si>
    <t>ИНДИВИДУАЛЬНЫЙ ПРЕДПРИНИМАТЕЛЬ ЖАРКОВА ВАЛЕНТИНА ВАСИЛЬЕВНА</t>
  </si>
  <si>
    <t>07948</t>
  </si>
  <si>
    <t>07949</t>
  </si>
  <si>
    <t>НЕГОСУДАРСТВЕННОЕ ОБРАЗОВАТЕЛЬНОЕ УЧРЕЖДЕНИЕ ВЫСШЕГО ПРОФЕССИОНАЛЬНОГО ОБРАЗОВАНИЯ "МОСКОВСКИЙ ПСИХОЛОГО-СОЦИАЛЬНЫЙ УНИВЕРСИТЕТ"</t>
  </si>
  <si>
    <t>07957</t>
  </si>
  <si>
    <t>ОБЩЕСТВО С ОГРАНИЧЕННОЙ ОТВЕТСТВЕННОСТЬЮ "ПОЛЯНКА"</t>
  </si>
  <si>
    <t>07959</t>
  </si>
  <si>
    <t>07960</t>
  </si>
  <si>
    <t>ТОВАРИЩЕСТВО СОБСТВЕННИКОВ ЖИЛЬЯ "ВЕСНА"</t>
  </si>
  <si>
    <t>07962</t>
  </si>
  <si>
    <t>ГРАЖДАНКА РФ БАРСУКОВА ЮЛИЯ ВАЛЕНТИНОВНА</t>
  </si>
  <si>
    <t>07964</t>
  </si>
  <si>
    <t>ЗАКРЫТОЕ АКЦИОНЕРНОЕ ОБЩЕСТВО "НОВЫЙ РЕГИСТРАТОР"</t>
  </si>
  <si>
    <t>07966</t>
  </si>
  <si>
    <t>ИНДИВИДУАЛЬНЫЙ ПРЕДПРИНИМАТЕЛЬ БАЛАБАНОВ ИГОРЬ ВАСИЛЬЕВИЧ</t>
  </si>
  <si>
    <t>07968</t>
  </si>
  <si>
    <t>07970</t>
  </si>
  <si>
    <t>07971</t>
  </si>
  <si>
    <t>Общество с ограниченной ответственностью "Лента"</t>
  </si>
  <si>
    <t>07976</t>
  </si>
  <si>
    <t>ООО "СВЯЗЬСТРОЙКОМПЛЕКТ"</t>
  </si>
  <si>
    <t>07981</t>
  </si>
  <si>
    <t>ГРАЖДАНИН РФ МОРГУНОВ ОЛЕГ ВИКТОРОВИЧ</t>
  </si>
  <si>
    <t>07982</t>
  </si>
  <si>
    <t>ОБЩЕСТВО С ОГРАНИЧЕННОЙ ОТВЕТСТВЕННОСТЬЮ "АВТОМЕТ"</t>
  </si>
  <si>
    <t>07983</t>
  </si>
  <si>
    <t>07989</t>
  </si>
  <si>
    <t>ГРАЖДАНИН РФ СТАРИКОВ АЛЕКСЕЙ НИКОЛАЕВИЧ</t>
  </si>
  <si>
    <t>07990</t>
  </si>
  <si>
    <t>Гражданин РФ  ГУДЗЬ ДМИТРИЙ ОЛЕГОВИЧ</t>
  </si>
  <si>
    <t>07994</t>
  </si>
  <si>
    <t>ИНДИВИДУАЛЬНЫЙ ПРЕДПРИНИМАТЕЛЬ РОМАНОВ СЕРГЕЙ НИКОЛАЕВИЧ</t>
  </si>
  <si>
    <t>07996</t>
  </si>
  <si>
    <t>ГРАЖДАНИН РФ ЕФРЕМЕНКО ВИКТОР ЛЕОНИДОВИЧ</t>
  </si>
  <si>
    <t>07997</t>
  </si>
  <si>
    <t>ГРАЖДАНИН РФ МОЖАРОВ СЕРГЕЙ ВАЛЕРИЕВИЧ</t>
  </si>
  <si>
    <t>08003</t>
  </si>
  <si>
    <t>ГРАЖДАНИН РФ ЕРМИЛОВ ОЛЕГ ЮРЬЕВИЧ</t>
  </si>
  <si>
    <t>08014</t>
  </si>
  <si>
    <t>ИНДИВИДУАЛЬНЫЙ ПРЕДПРИНИМАТЕЛЬ РОДИОНОВ ВИТАЛИЙ ВИКТОРОВИЧ</t>
  </si>
  <si>
    <t>08016</t>
  </si>
  <si>
    <t>ГРАЖДАНИН РФ КЛИМОВ СЕРГЕЙ НИКОЛАЕВИЧ</t>
  </si>
  <si>
    <t>08020</t>
  </si>
  <si>
    <t>08026</t>
  </si>
  <si>
    <t>08034</t>
  </si>
  <si>
    <t>ГРАЖДАНКА РФ БАБОК ЕЛЕНА ВЛАДИМИРОВНА</t>
  </si>
  <si>
    <t>08035</t>
  </si>
  <si>
    <t>08036</t>
  </si>
  <si>
    <t>МБДОУ "Детский сад № 128"</t>
  </si>
  <si>
    <t>07025</t>
  </si>
  <si>
    <t>ООО "РСК-ЦЕНТР"</t>
  </si>
  <si>
    <t>07394</t>
  </si>
  <si>
    <t>МУНИЦИПАЛЬНОЕ БЮДЖЕТНОЕ ОБРАЗОВАТЕЛЬНОЕ УЧРЕЖДЕНИЕ "СРЕДНЯЯ ОБЩЕОБРАЗОВАТЕЛЬНАЯ ШКОЛА № 15"</t>
  </si>
  <si>
    <t>08747</t>
  </si>
  <si>
    <t>10077</t>
  </si>
  <si>
    <t>Гражданин РФ Блошкин Иван Алексеевич</t>
  </si>
  <si>
    <t>10294</t>
  </si>
  <si>
    <t>Общество с ограниченной ответственностью  "АкваВел"</t>
  </si>
  <si>
    <t>10355</t>
  </si>
  <si>
    <t>Гражданин РФ Гордеев Никита Алексеевич</t>
  </si>
  <si>
    <t>10356</t>
  </si>
  <si>
    <t>Общество с ограниченной ответственностью "Спец-Сервис"</t>
  </si>
  <si>
    <t>10384</t>
  </si>
  <si>
    <t>Индивидуальный предприниматель Саакян Артур Срапионович</t>
  </si>
  <si>
    <t>ВСЕГО транспортировка газа</t>
  </si>
  <si>
    <t>Местная религиозная организация "Автономная Церковь Евангельских Христиан-Баптистов "Благодать" города Рязани</t>
  </si>
  <si>
    <t>02922</t>
  </si>
  <si>
    <t>ГБУ РО "ОККВД" (ОТДЕЛЕНИЕ ВРАЧЕБНОЙ КОСМЕТИКИ)</t>
  </si>
  <si>
    <t>03003</t>
  </si>
  <si>
    <t>ООО "ДЕЛИКАТ"</t>
  </si>
  <si>
    <t>06643</t>
  </si>
  <si>
    <t>06808</t>
  </si>
  <si>
    <t>муниципальное бюджетное дошкольное образовательное учреждение  "Детский сад № 69"</t>
  </si>
  <si>
    <t>09871</t>
  </si>
  <si>
    <t>Гражданка РФ Зубкова Ирина Николаевна</t>
  </si>
  <si>
    <t>10088</t>
  </si>
  <si>
    <t>Гражданка РФ Тарасова Юлия Игоревна</t>
  </si>
  <si>
    <t>10274</t>
  </si>
  <si>
    <t>Гражданка РФ Петрушина Екатерина Анатольевна</t>
  </si>
  <si>
    <t>10351</t>
  </si>
  <si>
    <t>Гражданин РФ Усманов Наиль Абдуллович</t>
  </si>
  <si>
    <t>10401</t>
  </si>
  <si>
    <t>Общество с ограниченной ответственностью "Авто-М"</t>
  </si>
  <si>
    <t>06789</t>
  </si>
  <si>
    <t>МБДОУ "Детский сад № 119"</t>
  </si>
  <si>
    <t>06790</t>
  </si>
  <si>
    <t>МУНИЦИПАЛЬНОЕ БЮДЖЕТНОЕ ДОШКОЛЬНОЕ ОБРАЗОВАТЕЛЬНОЕ УЧРЕЖДЕНИЕ "ДЕТСКИЙ САД № 103"</t>
  </si>
  <si>
    <t>06791</t>
  </si>
  <si>
    <t>МУНИЦИПАЛЬНОЕ БЮДЖЕТНОЕ ДОШКОЛЬНОЕ ОБРАЗОВАТЕЛЬНОЕ УЧРЕЖДЕНИЕ "ДЕТСКИЙ САД № 101"</t>
  </si>
  <si>
    <t>06792</t>
  </si>
  <si>
    <t>МБДОУ "ДЕТСКИЙ САД №55"</t>
  </si>
  <si>
    <t>06793</t>
  </si>
  <si>
    <t>МБОУ "Школа-интернат №1"</t>
  </si>
  <si>
    <t>06794</t>
  </si>
  <si>
    <t>МБДОУ "ДЕТСКИЙ САД № 81"</t>
  </si>
  <si>
    <t>06795</t>
  </si>
  <si>
    <t>МБДОУ "Детский сад № 76"</t>
  </si>
  <si>
    <t>06796</t>
  </si>
  <si>
    <t>МУНИЦИПАЛЬНОЕ БЮДЖЕТНОЕ ДОШКОЛЬНОЕ ОБРАЗОВАТЕЛЬНОЕ УЧРЕЖДЕНИЕ "ДЕТСКИЙ САД №106"</t>
  </si>
  <si>
    <t>06797</t>
  </si>
  <si>
    <t>МУНИЦИПАЛЬНОЕ БЮДЖЕТНОЕ ДОШКОЛЬНОЕ ОБРАЗОВАТЕЛЬНОЕ УЧРЕЖДЕНИЕ "ДЕТСКИЙ САД № 78"</t>
  </si>
  <si>
    <t>06798</t>
  </si>
  <si>
    <t>МБДОУ "Детский сад № 83"</t>
  </si>
  <si>
    <t>06799</t>
  </si>
  <si>
    <t>МБОУ "Средняя общеобразовательная школа № 48"</t>
  </si>
  <si>
    <t>06800</t>
  </si>
  <si>
    <t>МБДОУ "Детский сад № 80"</t>
  </si>
  <si>
    <t>06801</t>
  </si>
  <si>
    <t>МБДОУ "Детский сад № 116"</t>
  </si>
  <si>
    <t>06802</t>
  </si>
  <si>
    <t>МБДОУ "Детский сад № 73"</t>
  </si>
  <si>
    <t>06803</t>
  </si>
  <si>
    <t>МБОУ "Средняя общеобразовательная школа N 41"</t>
  </si>
  <si>
    <t>06804</t>
  </si>
  <si>
    <t>МБДОУ "ДЕТСКИЙ САД №84"</t>
  </si>
  <si>
    <t>06805</t>
  </si>
  <si>
    <t>МБДОУ "Детский сад № 71"</t>
  </si>
  <si>
    <t>06806</t>
  </si>
  <si>
    <t>МБДОУ "ДЕТСКИЙ САД №104"</t>
  </si>
  <si>
    <t>06807</t>
  </si>
  <si>
    <t>МБДОУ "ДЕТСКИЙ САД № 91"</t>
  </si>
  <si>
    <t>06809</t>
  </si>
  <si>
    <t>МБОУ "Средняя общеобразовательная школа № 20"</t>
  </si>
  <si>
    <t>06810</t>
  </si>
  <si>
    <t>МБДОУ "ЦРР - ДЕТСКИЙ САД № 96"</t>
  </si>
  <si>
    <t>06812</t>
  </si>
  <si>
    <t>МБДОУ "ДЕТСКИЙ САД № 70"</t>
  </si>
  <si>
    <t>06814</t>
  </si>
  <si>
    <t>Муниципальное бюджетное дошкольное образовательное учреждение "Детский сад № 109"</t>
  </si>
  <si>
    <t>06815</t>
  </si>
  <si>
    <t>МБОУ "Средняя общеобразовательная школа №25 с углубленным изучением предметов художественно-эстетического направления"</t>
  </si>
  <si>
    <t>06816</t>
  </si>
  <si>
    <t>МБДОУ "ДЕТСКИЙ САД № 159"</t>
  </si>
  <si>
    <t>06818</t>
  </si>
  <si>
    <t>Муниципальное бюджетное образовательное учреждение дополнительного образования детей "Детско-юношеская спортивная школа тенниса "Юниор"</t>
  </si>
  <si>
    <t>06819</t>
  </si>
  <si>
    <t>МБОУ "Средняя общеобразовательная школа № 7 "Русская классическая школа"</t>
  </si>
  <si>
    <t>06820</t>
  </si>
  <si>
    <t>МБОУ "Средняя общеобразовательная школа № 49"</t>
  </si>
  <si>
    <t>06821</t>
  </si>
  <si>
    <t>МБОУ "ШКОЛА-ИНТЕРНАТ № 2 СРЕДНЕГО (ПОЛНОГО) ОБЩЕГО ОБРАЗОВАНИЯ"</t>
  </si>
  <si>
    <t>06824</t>
  </si>
  <si>
    <t>МБОУ "Средняя общеобразовательная школа № 36"</t>
  </si>
  <si>
    <t>06825</t>
  </si>
  <si>
    <t>МБДОУ "Детский сад № 89"</t>
  </si>
  <si>
    <t>06826</t>
  </si>
  <si>
    <t>Муниципальное бюджетное дошкольное образовательное учреждение "Детский сад №46"</t>
  </si>
  <si>
    <t>06827</t>
  </si>
  <si>
    <t>МБОУ "Средняя общеобразовательная школа № 30"</t>
  </si>
  <si>
    <t>06830</t>
  </si>
  <si>
    <t>МУНИЦИПАЛЬНОЕ БЮДЖЕТНОЕ ОБРАЗОВАТЕЛЬНОЕ УЧРЕЖДЕНИЕ "СРЕДНЯЯ ОБЩЕОБРАЗОВАТЕЛЬНАЯ ШКОЛА № 55"</t>
  </si>
  <si>
    <t>06831</t>
  </si>
  <si>
    <t>МБОУ "Средняя школа № 53"</t>
  </si>
  <si>
    <t>06834</t>
  </si>
  <si>
    <t>МБОУ "Средняя общеобразовательная школа № 34"</t>
  </si>
  <si>
    <t>06835</t>
  </si>
  <si>
    <t>МУНИЦИПАЛЬНОЕ БЮДЖЕТНОЕ ОБРАЗОВАТЕЛЬНОЕ УЧРЕЖДЕНИЕ "СРЕДНЯЯ ОБЩЕОБРАЗОВАТЕЛЬНАЯ ШКОЛА № 22 С УГЛУБЛЕННЫМ ИЗУЧЕНИЕМ АНГЛИЙСКОГО ЯЗЫКА"</t>
  </si>
  <si>
    <t>06837</t>
  </si>
  <si>
    <t>Государственное бюджетное учреждение Рязанской  области "Городская клиническая больница №11"</t>
  </si>
  <si>
    <t>06838</t>
  </si>
  <si>
    <t>МУНИЦИПАЛЬНОЕ БЮДЖЕТНОЕ ОБРАЗОВАТЕЛЬНОЕ УЧРЕЖДЕНИЕ "СРЕДНЯЯ ОБЩЕОБРАЗОВАТЕЛЬНАЯ ШКОЛА № 31"</t>
  </si>
  <si>
    <t>06839</t>
  </si>
  <si>
    <t>Муниципальное бюджетное образовательное учреждение "Средняя общеобразовательная школа № 40 с углубленным изучением предметов художественно-эстетического цикла"</t>
  </si>
  <si>
    <t>06841</t>
  </si>
  <si>
    <t>МБОУ "Средняя общеобразовательная школа № 28"</t>
  </si>
  <si>
    <t>06852</t>
  </si>
  <si>
    <t>ГРАЖДАНКА РФ МАЛЬЦЕВА ИРИНА ВЯЧЕСЛАВОВНА</t>
  </si>
  <si>
    <t>06856</t>
  </si>
  <si>
    <t>ИП НАГОРНОВ ВЛАДИМИР НИКОЛАЕВИЧ</t>
  </si>
  <si>
    <t>06863</t>
  </si>
  <si>
    <t>ООО "ВАШ ПРОДУКТ"</t>
  </si>
  <si>
    <t>06864</t>
  </si>
  <si>
    <t>ОАО "ЕЛАТОМСКИЙ ПРИБОРНЫЙ ЗАВОД"</t>
  </si>
  <si>
    <t>06867</t>
  </si>
  <si>
    <t>ГРАЖДАНИН РФ ГОЛОВАЧЕВ АЛЕКСЕЙ НИКОЛАЕВИЧ</t>
  </si>
  <si>
    <t>06873</t>
  </si>
  <si>
    <t>ООО "ДЕБОРА"</t>
  </si>
  <si>
    <t>06882</t>
  </si>
  <si>
    <t>ООО "ВОСХОД"</t>
  </si>
  <si>
    <t>06890</t>
  </si>
  <si>
    <t>ООО "КОМПАНИЯ "ЛЕСОК"</t>
  </si>
  <si>
    <t>06904</t>
  </si>
  <si>
    <t>ООО "БОЧКА"</t>
  </si>
  <si>
    <t>06905</t>
  </si>
  <si>
    <t>ООО "ЭКСПЕРТРЕГИОН"</t>
  </si>
  <si>
    <t>06912</t>
  </si>
  <si>
    <t>ООО "АЛЬТЕРНАТИВА"</t>
  </si>
  <si>
    <t>06917</t>
  </si>
  <si>
    <t>ИНДИВИДУАЛЬНЫЙ ПРЕДПРИНИМАТЕЛЬ ШЕДЬКО НИНА НИКОЛАЕВНА</t>
  </si>
  <si>
    <t>06920</t>
  </si>
  <si>
    <t>06931</t>
  </si>
  <si>
    <t>ООО ТОРГОВЫЙ ДОМ "ГЕРКУЛЕС"</t>
  </si>
  <si>
    <t>06939</t>
  </si>
  <si>
    <t>ООО "БИОСФЕРА"</t>
  </si>
  <si>
    <t>06941</t>
  </si>
  <si>
    <t>ТОВАРИЩЕСТВО СОБСТВЕННИКОВ ЖИЛЬЯ "ПЕРЕКРЕСТОК"</t>
  </si>
  <si>
    <t>06947</t>
  </si>
  <si>
    <t>ГРАЖДАНИН РФ ЮРОВ ЮРИЙ ЮРЬЕВИЧ</t>
  </si>
  <si>
    <t>06955</t>
  </si>
  <si>
    <t>ООО "СВИР"</t>
  </si>
  <si>
    <t>06960</t>
  </si>
  <si>
    <t>ИНДИВИДУАЛЬНЫЙ ПРЕДПРИНИМАТЕЛЬ МИШКИНА НАТАЛЬЯ АЛЕКСАНДРОВНА</t>
  </si>
  <si>
    <t>06971</t>
  </si>
  <si>
    <t>06994</t>
  </si>
  <si>
    <t>ООО "АВТОЦЕНТР "НИКУЛИЧИ"</t>
  </si>
  <si>
    <t>06999</t>
  </si>
  <si>
    <t>ООО "ТРАНС-ЮНИОН"</t>
  </si>
  <si>
    <t>07010</t>
  </si>
  <si>
    <t>МЕСТНАЯ РЕЛИГИОЗНАЯ ОРГАНИЗАЦИЯ ПРАВОСЛАВНЫЙ ПРИХОД НИКОЛО-ДВОРЯНСКОГО ХРАМА Г. РЯЗАНИ РЯЗАНСКОЙ ЕПАРХИИ РУССКОЙ ПРАВОСЛАВНОЙ ЦЕРКВИ (МОСКОВСКИЙ ПАТРИАРХАТ)</t>
  </si>
  <si>
    <t>07017</t>
  </si>
  <si>
    <t>ООО "ГАЗТЕХСТРОЙ"</t>
  </si>
  <si>
    <t>07035</t>
  </si>
  <si>
    <t>ГРАЖДАНИН РФ ШАТАЛОВ ИВАН ИВАНОВИЧ</t>
  </si>
  <si>
    <t>07041</t>
  </si>
  <si>
    <t>07045</t>
  </si>
  <si>
    <t>ТСЖ "ОЧАГ"</t>
  </si>
  <si>
    <t>07048</t>
  </si>
  <si>
    <t>ТСЖ "КОМФОРТНЫЙ"</t>
  </si>
  <si>
    <t>07052</t>
  </si>
  <si>
    <t>ООО "ЭОЛИКА"</t>
  </si>
  <si>
    <t>07057</t>
  </si>
  <si>
    <t>ГРАЖДАНИН РФ ЛЕВУШКИН ИГОРЬ АЛЕКСЕЕВИЧ</t>
  </si>
  <si>
    <t>07062</t>
  </si>
  <si>
    <t>ТСЖ "СТАТУС"</t>
  </si>
  <si>
    <t>07067</t>
  </si>
  <si>
    <t>ОАО "НИВА РЯЗАНИ"</t>
  </si>
  <si>
    <t>07081</t>
  </si>
  <si>
    <t>07095</t>
  </si>
  <si>
    <t>ООО "СТАНДАРТ-АВТО"</t>
  </si>
  <si>
    <t>07111</t>
  </si>
  <si>
    <t>ГРАЖДАНИН РФ ТАРАСОВ ВИКТОР АЛЕКСАНДРОВИЧ</t>
  </si>
  <si>
    <t>07112</t>
  </si>
  <si>
    <t>ОБЩЕСТВО С ОГРАНИЧЕННОЙ ОТВЕТСТВЕННОСТЬЮ "КУЛЬТУРНО-ДЕЛОВОЙ ЦЕНТР"</t>
  </si>
  <si>
    <t>07116</t>
  </si>
  <si>
    <t>07118</t>
  </si>
  <si>
    <t>ГРАЖДАНИН РФ МАЛЮТИН ЮРИЙ АЛЕКСАНДРОВИЧ</t>
  </si>
  <si>
    <t>07122</t>
  </si>
  <si>
    <t>07129</t>
  </si>
  <si>
    <t>ГРАЖДАНКА РФ АРАКЕЛЯН САБРИНА ВЯЧЕСЛАВОВНА</t>
  </si>
  <si>
    <t>07132</t>
  </si>
  <si>
    <t>ООО "СТРОЙТЕХ"</t>
  </si>
  <si>
    <t>07143</t>
  </si>
  <si>
    <t>министерство труда и занятости населения Рязанской области</t>
  </si>
  <si>
    <t>07153</t>
  </si>
  <si>
    <t>Муниципальное бюджетное образовательное учреждение "Лицей № 52"</t>
  </si>
  <si>
    <t>07162</t>
  </si>
  <si>
    <t>ТСЖ "ПРОГРЕСС"</t>
  </si>
  <si>
    <t>07164</t>
  </si>
  <si>
    <t>ИП БУГА ЕЛЕНА ВАСИЛЬЕВНА</t>
  </si>
  <si>
    <t>07165</t>
  </si>
  <si>
    <t>ТСЖ "ГОРОДОК"</t>
  </si>
  <si>
    <t>07166</t>
  </si>
  <si>
    <t>ИНДИВИДУАЛЬНЫЙ ПРЕДПРИНИМАТЕЛЬ ПАРХУНОВА МАРИЯ ИВАНОВНА</t>
  </si>
  <si>
    <t>07171</t>
  </si>
  <si>
    <t>07172</t>
  </si>
  <si>
    <t>ГРАЖДАНКА РФ ВАСИНА МАРИНА АНАТОЛЬЕВНА</t>
  </si>
  <si>
    <t>07173</t>
  </si>
  <si>
    <t>ГРАЖДАНИН РФ КАБОЧКИН СЕРГЕЙ НИКОЛАЕВИЧ</t>
  </si>
  <si>
    <t>07178</t>
  </si>
  <si>
    <t>ИП ХОРОВ ИГОРЬ ЛЕОНИДОВИЧ</t>
  </si>
  <si>
    <t>07183</t>
  </si>
  <si>
    <t>ГРАЖДАНКА РФ КЛЮЙКОВА ВИКТОРИЯ ЮРЬЕВНА</t>
  </si>
  <si>
    <t>07195</t>
  </si>
  <si>
    <t>ИП СЕЛИБОВ НИКОЛАЙ НИКОЛАЕВИЧ</t>
  </si>
  <si>
    <t>07197</t>
  </si>
  <si>
    <t>07206</t>
  </si>
  <si>
    <t>ЗАО "РЯЗАНЬАГРОСНАБ"</t>
  </si>
  <si>
    <t>07211</t>
  </si>
  <si>
    <t>ИНДИВИДУАЛЬНЫЙ ПРЕДПРИНИМАТЕЛЬ УЛАНОВ ДМИТРИЙ ЭДУАРДОВИЧ</t>
  </si>
  <si>
    <t>07212</t>
  </si>
  <si>
    <t>ИНДИВИДУАЛЬНЫЙ ПРЕДПРИНИМАТЕЛЬ ЖИЛИЧЕВ АЛЕКСАНДР АНДРЕЕВИЧ</t>
  </si>
  <si>
    <t>07321</t>
  </si>
  <si>
    <t>07339</t>
  </si>
  <si>
    <t>ТОРГОВО-ЗАКУПОЧНОЕ ПОТРЕБИТЕЛЬСКОЕ ОБЩЕСТВО "ДОБРОЕ"</t>
  </si>
  <si>
    <t>07340</t>
  </si>
  <si>
    <t>07351</t>
  </si>
  <si>
    <t>ГРАЖДАНКА РФ МАЙОРОВА ЛАРИСА АНАТОЛЬЕВНА</t>
  </si>
  <si>
    <t>07354</t>
  </si>
  <si>
    <t>ООО "ИНЖСТРОЙ"</t>
  </si>
  <si>
    <t>07359</t>
  </si>
  <si>
    <t>ГРАЖДАНИН РФ РЫБАК ВАЛЕНТИН ИЛЬИЧ</t>
  </si>
  <si>
    <t>07364</t>
  </si>
  <si>
    <t>07366</t>
  </si>
  <si>
    <t>04554</t>
  </si>
  <si>
    <t>ГРАЖДАНИН РФ ШТРЫНЕВ ЮРИЙ МИХАЙЛОВИЧ</t>
  </si>
  <si>
    <t>04556</t>
  </si>
  <si>
    <t>ИНДИВИДУАЛЬНЫЙ ПРЕДПРИНИМАТЕЛЬ КАРПУШИН ГЕННАДИЙ ВИКТОРОВИЧ</t>
  </si>
  <si>
    <t>04559</t>
  </si>
  <si>
    <t>ИП САВЧУК ВАЛЕРИЙ ВЛАДИМИРОВИЧ</t>
  </si>
  <si>
    <t>04561</t>
  </si>
  <si>
    <t>ГРАЖДАНИН РФ ЧУГАЕВ ВЛАДИМИР ИВАНОВИЧ</t>
  </si>
  <si>
    <t>04562</t>
  </si>
  <si>
    <t>ИНДИВИДУАЛЬНЫЙ ПРЕДПРИНИМАТЕЛЬ ВОЛОДИНА ЕЛЕНА МИХАЙЛОВНА</t>
  </si>
  <si>
    <t>04567</t>
  </si>
  <si>
    <t>ИНДИВИДУАЛЬНЫЙ ПРЕДПРИНИМАТЕЛЬ ЛУНИН СЕРГЕЙ НИКОЛАЕВИЧ</t>
  </si>
  <si>
    <t>04572</t>
  </si>
  <si>
    <t>ГРАЖДАНИН РФ КОБЗЕВ ОЛЕГ ВАЛЕРЬЕВИЧ</t>
  </si>
  <si>
    <t>04574</t>
  </si>
  <si>
    <t>ООО "РЕМИКС-ХОЛДИНГ"</t>
  </si>
  <si>
    <t>04577</t>
  </si>
  <si>
    <t>ГРАЖДАНИН РФ АМЕЛИН ГЕННАДИЙ АЛЕКСЕЕВИЧ</t>
  </si>
  <si>
    <t>04578</t>
  </si>
  <si>
    <t>ООО "ФЕСТ ПЛЮС"</t>
  </si>
  <si>
    <t>04581</t>
  </si>
  <si>
    <t>ОБЩЕСТВО С ОГРАНИЧЕННОЙ ОТВЕТСТВЕННОСТЬЮ "ЭЛКОН"</t>
  </si>
  <si>
    <t>04585</t>
  </si>
  <si>
    <t>ООО "РОЩА"</t>
  </si>
  <si>
    <t>04587</t>
  </si>
  <si>
    <t>ИП СЕЛЯНСКАЯ ТАМАРА МИХАЙЛОВНА</t>
  </si>
  <si>
    <t>04591</t>
  </si>
  <si>
    <t>ОАО "РЯЗАНСКАЯ ЗЕРНОВАЯ КОМПАНИЯ"</t>
  </si>
  <si>
    <t>04592</t>
  </si>
  <si>
    <t>ИП РОМАНОВ ВАСИЛИЙ СТЕПАНОВИЧ</t>
  </si>
  <si>
    <t>04595</t>
  </si>
  <si>
    <t>ИНДИВИДУАЛЬНЫЙ ПРЕДПРИНИМАТЕЛЬ ЛЕВИНА ГАЛИНА ЮРЬЕВНА</t>
  </si>
  <si>
    <t>04596</t>
  </si>
  <si>
    <t>ГРАЖДАНИН РФ ЧИННОВ АЛЕКСАНДР ДМИТРИЕВИЧ</t>
  </si>
  <si>
    <t>04599</t>
  </si>
  <si>
    <t>ФБУЗ "Центр гигиены и эпидемиологии в Рязанской области"</t>
  </si>
  <si>
    <t>04601</t>
  </si>
  <si>
    <t>ООО "КОРОНА"</t>
  </si>
  <si>
    <t>04602</t>
  </si>
  <si>
    <t>ООО ХПМРСХ ДОМ ХУДОЖНИКА</t>
  </si>
  <si>
    <t>04603</t>
  </si>
  <si>
    <t>ИНДИВИДУАЛЬНЫЙ ПРЕДПРИНИМАТЕЛЬ ЗАХАРОВ СЕРГЕЙ ВИТАЛЬЕВИЧ</t>
  </si>
  <si>
    <t>04609</t>
  </si>
  <si>
    <t>ФИЛИАЛ ЗАО "МАКС" Г РЯЗАНИ</t>
  </si>
  <si>
    <t>04610</t>
  </si>
  <si>
    <t>ГРАЖДАНКА РФ ГАЛКИНА ЛИДИЯ НИКОЛАЕВНА</t>
  </si>
  <si>
    <t>04612</t>
  </si>
  <si>
    <t>ГРАЖДАНИН РФ КОНСТАНТИНОВ ЕВГЕНИЙ ЕВДОКИМОВИЧ</t>
  </si>
  <si>
    <t>04614</t>
  </si>
  <si>
    <t>ООО ГАЗПРОВОДСНАБ</t>
  </si>
  <si>
    <t>04617</t>
  </si>
  <si>
    <t>ИП СОБОЛЕВА НАТАЛЬЯ ВИКТОРОВНА</t>
  </si>
  <si>
    <t>04632</t>
  </si>
  <si>
    <t>Гражданин РФ ДЗИДЗАРИЯ ИЛЛАРИОН ШОТАЕВИЧ</t>
  </si>
  <si>
    <t>04637</t>
  </si>
  <si>
    <t>ИНДИВИДУАЛЬНЫЙ ПРЕДПРИНИМАТЕЛЬ КОРНЕЕВ ИГОРЬ АНАТОЛЬЕВИЧ</t>
  </si>
  <si>
    <t>04640</t>
  </si>
  <si>
    <t>ООО "КОМКОР"</t>
  </si>
  <si>
    <t>04643</t>
  </si>
  <si>
    <t>ЗАКРЫТОЕ АКЦИОНЕРНОЕ ОБЩЕСТВО "ДЕНВЕР"</t>
  </si>
  <si>
    <t>04647</t>
  </si>
  <si>
    <t>ГРАЖДАНИН РФ КОЛЕСНИК АЛЕКСЕЙ БОРИСОВИЧ</t>
  </si>
  <si>
    <t>04653</t>
  </si>
  <si>
    <t>ИНДИВИДУАЛЬНЫЙ ПРЕДПРИНИМАТЕЛЬ РОМАШКИН ДМИТРИЙ НИКОЛАЕВИЧ</t>
  </si>
  <si>
    <t>08749</t>
  </si>
  <si>
    <t>ГРАЖДАНКА РФ ФИЛИМОНОВА ТАТЬЯНА ГАВРИЛОВНА</t>
  </si>
  <si>
    <t>08752</t>
  </si>
  <si>
    <t>ООО "Завод Шинглас"</t>
  </si>
  <si>
    <t>08753</t>
  </si>
  <si>
    <t>ГРАЖДАНИН РФ КАЗЬМИН МИХАИЛ АЛЕКСЕЕВИЧ</t>
  </si>
  <si>
    <t>08765</t>
  </si>
  <si>
    <t>ГРАЖДАНКА РФ ДУЖНИКОВА НАТАЛЬЯ БОРИСОВНА</t>
  </si>
  <si>
    <t>08766</t>
  </si>
  <si>
    <t>ГРАЖДАНИН РФ ИВАНОВ АНАТОЛИЙ ГРИГОРЬЕВИЧ</t>
  </si>
  <si>
    <t>08767</t>
  </si>
  <si>
    <t>ИНДИВИДУАЛЬНЫЙ ПРЕДПРИНИМАТЕЛЬ ПАЛАГИНА ВЕРА ИВАНОВНА</t>
  </si>
  <si>
    <t>08772</t>
  </si>
  <si>
    <t>ГРАЖДАНИН РФ КОСТРЮКОВ СЕРГЕЙ НИКОЛАЕВИЧ</t>
  </si>
  <si>
    <t>08778</t>
  </si>
  <si>
    <t>ИНДИВИДУАЛЬНЫЙ ПРЕДПРИНИМАТЕЛЬ  БАРСУКОВ АЛЕКСЕЙ ЮРЬЕВИЧ</t>
  </si>
  <si>
    <t>08794</t>
  </si>
  <si>
    <t>ОБЩЕСТВО С ОГРАНИЧЕННОЙ ОТВЕТСТВЕННОСТЬЮ "ОПТРЕСУРС"</t>
  </si>
  <si>
    <t>08795</t>
  </si>
  <si>
    <t>ООО "СТЕЛЛА"</t>
  </si>
  <si>
    <t>08798</t>
  </si>
  <si>
    <t>ГРАЖДАНИН РФ БРЕНЧ ОЛЕГ БОРИСОВИЧ</t>
  </si>
  <si>
    <t>08807</t>
  </si>
  <si>
    <t>ООО "РЕГИОНАЛЬНЫЙ ЦЕНТР СЕРТИФИКАЦИИ И МОНИТОРИНГА КАЧЕСТВА"</t>
  </si>
  <si>
    <t>08817</t>
  </si>
  <si>
    <t>ИНДИВИДУАЛЬНЫЙ ПРЕДПРИНИМАТЕЛЬ ШАЛЫГИН МИХАИЛ ВАСИЛЬЕВИЧ</t>
  </si>
  <si>
    <t>08818</t>
  </si>
  <si>
    <t>ГРАЖДАНИН РФ БОРИСОВ КИРИЛЛ РОМАНОВИЧ</t>
  </si>
  <si>
    <t>08819</t>
  </si>
  <si>
    <t>Общество с ограниченной ответственностью "Вертикаль"</t>
  </si>
  <si>
    <t>08820</t>
  </si>
  <si>
    <t>ГРАЖДАНКА РФ ХИЛЕВИЧ СВЕТЛАНА АНВАРОВНА</t>
  </si>
  <si>
    <t>08844</t>
  </si>
  <si>
    <t>ИНДИВИДУАЛЬНЫЙ ПРЕДПРИНИМАТЕЛЬ  МУРАВЬЕВ ВЛАДИСЛАВ ИВАНОВИЧ</t>
  </si>
  <si>
    <t>08845</t>
  </si>
  <si>
    <t>ОБЩЕСТВО С ОГРАНИЧЕННОЙ ОТВЕТСТВЕННОСТЬЮ "ФАРКОН-АГРО"</t>
  </si>
  <si>
    <t>08849</t>
  </si>
  <si>
    <t>ГРАЖДАНКА РФ КИСЕЛЕВА ЕЛЕНА ВАСИЛЬЕВНА</t>
  </si>
  <si>
    <t>08850</t>
  </si>
  <si>
    <t>ИП ГУРБАНОВА СВЕТЛАНА ПАВЛОВНА</t>
  </si>
  <si>
    <t>08851</t>
  </si>
  <si>
    <t>ОБЩЕСТВО С ОГРАНИЧЕННОЙ ОТВЕТСТВЕННОСТЬЮ "ЭКВАТОР"</t>
  </si>
  <si>
    <t>08857</t>
  </si>
  <si>
    <t>государственное бюджетное учреждение Рязанской области "Комплексный центр социального обслуживания населения "Семья"</t>
  </si>
  <si>
    <t>08859</t>
  </si>
  <si>
    <t>НЕКОММЕРЧЕСКОЕ ПАРТНЕРСТВО СПОРТИВНЫЙ КЛУБ "РОДНОЙ КРАЙ"</t>
  </si>
  <si>
    <t>08866</t>
  </si>
  <si>
    <t>ОБЩЕСТВО С ОГРАНИЧЕННОЙ ОТВЕТСТВЕННОСТЬЮ ПРОМЫШЛЕННАЯ КОМПАНИЯ "СТЕКЛОКОМПОЗИТ"</t>
  </si>
  <si>
    <t>08870</t>
  </si>
  <si>
    <t>ГРАЖДАНКА РФ МОИСЕЕВА ЛЮБОВЬ КУЗЬМИНИЧНА</t>
  </si>
  <si>
    <t>08883</t>
  </si>
  <si>
    <t>ОАО АГРОКОМПЛЕКТ</t>
  </si>
  <si>
    <t>04800</t>
  </si>
  <si>
    <t>ООО ХОЛОД-РЕМОНТ</t>
  </si>
  <si>
    <t>04801</t>
  </si>
  <si>
    <t>ООО НИКА</t>
  </si>
  <si>
    <t>04806</t>
  </si>
  <si>
    <t>ГРАЖДАНКА РФ ПОЛЯКОВА ЖАННА ВАЛЕРИЕВНА</t>
  </si>
  <si>
    <t>04815</t>
  </si>
  <si>
    <t>ЗАО РУСЦВЕТМЕТ</t>
  </si>
  <si>
    <t>04816</t>
  </si>
  <si>
    <t>ГРАЖДАНИН РФ БАРАНОВ ОЛЕГ АНАТОЛЬЕВИЧ</t>
  </si>
  <si>
    <t>04820</t>
  </si>
  <si>
    <t>ООО ТОРГОВЫЙ ДИЗАЙН</t>
  </si>
  <si>
    <t>04821</t>
  </si>
  <si>
    <t>ГРАЖДАНКА РФ АЛФЕЕВА ЕВГЕНИЯ СЕРГЕЕВНА</t>
  </si>
  <si>
    <t>04822</t>
  </si>
  <si>
    <t>ООО "ТЕХКОМ"</t>
  </si>
  <si>
    <t>04847</t>
  </si>
  <si>
    <t>Индивидуальный предприниматель Евтюхин Сергей Валентинович</t>
  </si>
  <si>
    <t>04857</t>
  </si>
  <si>
    <t>Гражданин РФ Минаев Михаил Алексеевич</t>
  </si>
  <si>
    <t>04862</t>
  </si>
  <si>
    <t>ООО СТЭК</t>
  </si>
  <si>
    <t>04872</t>
  </si>
  <si>
    <t>ГРАЖДАНИН РФ КАСИХИН ИВАН МИХАЙЛОВИЧ</t>
  </si>
  <si>
    <t>04873</t>
  </si>
  <si>
    <t>ГРАЖДАНИН РФ ДАГАРГУЛИЯ КОНСТАНТИН ИНДИКОВИЧ</t>
  </si>
  <si>
    <t>04874</t>
  </si>
  <si>
    <t>ГРАЖДАНИН РФ ШУВАЛОВ ПАВЕЛ ВЛАДИМИРОВИЧ</t>
  </si>
  <si>
    <t>04882</t>
  </si>
  <si>
    <t>ИНДИВИДУАЛЬНЫЙ ПРЕДПРИНИМАТЕЛЬ МАМЕДОВ ИЛГАР АЛИ ОГЛЫ</t>
  </si>
  <si>
    <t>04886</t>
  </si>
  <si>
    <t>ГРАЖДАНКА РФ БУРЯК ИРИНА ПЕТРОВНА</t>
  </si>
  <si>
    <t>04888</t>
  </si>
  <si>
    <t>ООО "РЯЗАНСКОЕ МОРОЖЕНОЕ"</t>
  </si>
  <si>
    <t>04900</t>
  </si>
  <si>
    <t>ОАО "РЯЗАНЬСТРОЙСЕРВИС"</t>
  </si>
  <si>
    <t>04904</t>
  </si>
  <si>
    <t>ГРАЖДАНИН РФ АВЕРКИН ЕВГЕНИЙ АЛЕКСАНДРОВИЧ</t>
  </si>
  <si>
    <t>04906</t>
  </si>
  <si>
    <t>ГРАЖДАНКА РФ МАЖАЙСКАЯ ИРИНА ЮРЬЕВНА</t>
  </si>
  <si>
    <t>04907</t>
  </si>
  <si>
    <t>ИП ОРЕХОВ АНДРЕЙ ВАСИЛЬЕВИЧ</t>
  </si>
  <si>
    <t>04917</t>
  </si>
  <si>
    <t>ООО УНИВЕРСАЛГАЗСТРОЙ</t>
  </si>
  <si>
    <t>04933</t>
  </si>
  <si>
    <t>ИП АБРАМОВА СВЕТЛАНА ЯКОВЛЕВНА</t>
  </si>
  <si>
    <t>04943</t>
  </si>
  <si>
    <t>ИНДИВИДУАЛЬНЫЙ ПРЕДПРИНИМАТЕЛЬ ПАНТЮШИНА ТАТЬЯНА ВАСИЛЬЕВНА</t>
  </si>
  <si>
    <t>04948</t>
  </si>
  <si>
    <t>ООО "ФССК"</t>
  </si>
  <si>
    <t>04952</t>
  </si>
  <si>
    <t>ГРАЖДАНИН РФ БЕГЛАРЯН МЕРУЖАН ХОРЕНОВИЧ</t>
  </si>
  <si>
    <t>04953</t>
  </si>
  <si>
    <t>ООО "ИНСТРУМЕНТ СЕРВИС"</t>
  </si>
  <si>
    <t>04957</t>
  </si>
  <si>
    <t>ООО "ПЕЧАТНЫЙ ДОМ"</t>
  </si>
  <si>
    <t>04959</t>
  </si>
  <si>
    <t>ГРАЖДАНИН РФ ЛЕБЕДЕВ ВИТАЛИЙ АНАТОЛЬЕВИЧ</t>
  </si>
  <si>
    <t>04963</t>
  </si>
  <si>
    <t>ОАО "КАМЕННЫЙ ВЕК"</t>
  </si>
  <si>
    <t>04964</t>
  </si>
  <si>
    <t>ИП РОМАНЧЕНКО НИНА ИВАНОВНА</t>
  </si>
  <si>
    <t>04970</t>
  </si>
  <si>
    <t>ООО "БЛАГОДЕНТ"</t>
  </si>
  <si>
    <t>04974</t>
  </si>
  <si>
    <t>ИНДИВИДУАЛЬНЫЙ ПРЕДПРИНИМАТЕЛЬ ГЛАДКИЙ АНДРЕЙ ЮРЬЕВИЧ</t>
  </si>
  <si>
    <t>04987</t>
  </si>
  <si>
    <t>ИП ПОЛИТИКО ТАТЬЯНА ВАСИЛЬЕВНА</t>
  </si>
  <si>
    <t>04988</t>
  </si>
  <si>
    <t>ООО "КОНДИТЕРСКАЯ ФАБРИКА "АЛЕЛА"</t>
  </si>
  <si>
    <t>04990</t>
  </si>
  <si>
    <t>ООО "РУССКИЙ ТРАНЗИТ"</t>
  </si>
  <si>
    <t>05003</t>
  </si>
  <si>
    <t>ООО "ПКФ "РОДИОН-ПРИНТ"</t>
  </si>
  <si>
    <t>05016</t>
  </si>
  <si>
    <t>ГРАЖДАНИН РФ БЕЛОВ ВАДИМ АНАТОЛЬЕВИЧ</t>
  </si>
  <si>
    <t>05017</t>
  </si>
  <si>
    <t>ООО "РЯЗАНСКИЙ ТРУБНЫЙ ЗАВОД"</t>
  </si>
  <si>
    <t>05028</t>
  </si>
  <si>
    <t>05030</t>
  </si>
  <si>
    <t>ООО "КОНДОР-М"</t>
  </si>
  <si>
    <t>05044</t>
  </si>
  <si>
    <t>ООО "МАГАЗИН №32 ОДЕЖДА"</t>
  </si>
  <si>
    <t>05047</t>
  </si>
  <si>
    <t>ТЕРРИТОРИАЛЬНОЕ УПРАВЛЕНИЕ ФЕДЕРАЛЬНОЙ СЛУЖБЫ ФИНАНСОВО-БЮДЖЕТНОГО НАДЗОРА В РЯЗАНСКОЙ ОБЛАСТИ</t>
  </si>
  <si>
    <t>05055</t>
  </si>
  <si>
    <t>ООО "МИЮР"</t>
  </si>
  <si>
    <t>05061</t>
  </si>
  <si>
    <t>ГРАЖДАНКА РФ ПАВЛОВА ЛИДИЯ ИВАНОВНА</t>
  </si>
  <si>
    <t>05068</t>
  </si>
  <si>
    <t>ИНДИВИДУАЛЬНЫЙ ПРЕДПРИНИМАТЕЛЬ САФОНОВА ЮЛИЯ ВЯЧЕСЛАВОВНА</t>
  </si>
  <si>
    <t>05071</t>
  </si>
  <si>
    <t>ГРАЖДАНКА РФ ПУЗАНОВА ГАЛИНА ЯКОВЛЕВНА</t>
  </si>
  <si>
    <t>05072</t>
  </si>
  <si>
    <t>ООО "РЕГИОНГРУПП"</t>
  </si>
  <si>
    <t>05094</t>
  </si>
  <si>
    <t>ГРАЖДАНИН РФ ЗАХАРКИН СЕРГЕЙ АНАТОЛЬЕВИЧ</t>
  </si>
  <si>
    <t>05098</t>
  </si>
  <si>
    <t>ИП КИСВЯНЦЕВ ВИТАЛИЙ ПЕТРОВИЧ</t>
  </si>
  <si>
    <t>05099</t>
  </si>
  <si>
    <t>ИНДИВИДУАЛЬНЫЙ ПРЕДПРИНИМАТЕЛЬ НЕСТЕРОВ ВЯЧЕСЛАВ ВАСИЛЬЕВИЧ</t>
  </si>
  <si>
    <t>05104</t>
  </si>
  <si>
    <t>ГРАЖДАНИН РФ ИНИН СЕРГЕЙ ГЕННАДЬЕВИЧ</t>
  </si>
  <si>
    <t>05105</t>
  </si>
  <si>
    <t>ГРАЖДАНИН РФ ГУЗЕВАТЫЙ СЕРГЕЙ ФЕДОТОВИЧ</t>
  </si>
  <si>
    <t>05126</t>
  </si>
  <si>
    <t>ГРАЖДАНИН РФ ВОСТРИКОВ ЕВГЕНИЙ НИКОЛАЕВИЧ</t>
  </si>
  <si>
    <t>05130</t>
  </si>
  <si>
    <t>ООО "КОНДЕ"</t>
  </si>
  <si>
    <t>05131</t>
  </si>
  <si>
    <t>ООО "АВТОЛАНДШАФТ"</t>
  </si>
  <si>
    <t>05138</t>
  </si>
  <si>
    <t>ООО "ПРОФСТРОЙ"</t>
  </si>
  <si>
    <t>05139</t>
  </si>
  <si>
    <t>ИП КУДРЯВЦЕВА МАРИНА ВАСИЛЬЕВНА</t>
  </si>
  <si>
    <t>05142</t>
  </si>
  <si>
    <t>Индивидуальный предприниматель Асташин Виталий Викторович</t>
  </si>
  <si>
    <t>05144</t>
  </si>
  <si>
    <t>НОУ ДПО "РУССЦ" РО ДОСААФ РОССИИ РО</t>
  </si>
  <si>
    <t>05148</t>
  </si>
  <si>
    <t>ООО "ИЗДАТЕЛЬСТВО "ЗЕРНА"</t>
  </si>
  <si>
    <t>05162</t>
  </si>
  <si>
    <t>ИНДИВИДУАЛЬНЫЙ ПРЕДПРИНИМАТЕЛЬ РУДЕНКОВ ИГОРЬ ВЛАДИМИРОВИЧ</t>
  </si>
  <si>
    <t>05173</t>
  </si>
  <si>
    <t>ОГБОУ "Специальная школа-интернат "Вера""</t>
  </si>
  <si>
    <t>05174</t>
  </si>
  <si>
    <t>ОГБОУ "СПЕЦИАЛЬНАЯ ШКОЛА № 23 Г.РЯЗАНИ"</t>
  </si>
  <si>
    <t>05177</t>
  </si>
  <si>
    <t>ГРАЖДАНИН РФ КИРПО АЛЕКСЕЙ ВИКТОРОВИЧ</t>
  </si>
  <si>
    <t>05178</t>
  </si>
  <si>
    <t>НОУ "ПРАВОСЛАВНАЯ ГИМНАЗИЯ ВО ИМЯ СВЯТИТЕЛЯ ВАСИЛИЯ РЯЗАНСКОГО"</t>
  </si>
  <si>
    <t>05180</t>
  </si>
  <si>
    <t>ЗАО "ЗАВОД МЕТАЛЛОВ И СПЛАВОВ"</t>
  </si>
  <si>
    <t>05182</t>
  </si>
  <si>
    <t>ООО "ЕКА-97"</t>
  </si>
  <si>
    <t>05183</t>
  </si>
  <si>
    <t>ЗАО "КОЛОРИТ"</t>
  </si>
  <si>
    <t>05185</t>
  </si>
  <si>
    <t>ГРАЖДАНИН РФ ИШКИН МАКСИМ АЛЕКСАНДРОВИЧ</t>
  </si>
  <si>
    <t>05188</t>
  </si>
  <si>
    <t>ГРАЖДАНИН РФ ЗОРИН СЕРГЕЙ АЛЕКСЕЕВИЧ</t>
  </si>
  <si>
    <t>05195</t>
  </si>
  <si>
    <t>ИНДИВИДУАЛЬНЫЙ ПРЕДПРИНИМАТЕЛЬ ЧЕЛЫШЕВА ЛАРИСА СТАНИСЛАВОВНА</t>
  </si>
  <si>
    <t>05201</t>
  </si>
  <si>
    <t>ГРАЖДАНИН РФ ТЕЛКОВ ДМИТРИЙ АЛЕКСАНДРОВИЧ</t>
  </si>
  <si>
    <t>05203</t>
  </si>
  <si>
    <t>ООО "Завод ТЕХНО"</t>
  </si>
  <si>
    <t>05204</t>
  </si>
  <si>
    <t>ООО "СФЕРА"</t>
  </si>
  <si>
    <t>05209</t>
  </si>
  <si>
    <t>ООО "ПАК - АВТО"</t>
  </si>
  <si>
    <t>05211</t>
  </si>
  <si>
    <t>ООО "АССОЛЬ"</t>
  </si>
  <si>
    <t>05213</t>
  </si>
  <si>
    <t>ООО "ОРЕОЛ"</t>
  </si>
  <si>
    <t>05214</t>
  </si>
  <si>
    <t>Областное государственное бюджетное образовательное учреждение "Специальная (коррекционная) общеобразовательная школа-интернат № 18 г. Рязани"</t>
  </si>
  <si>
    <t>05216</t>
  </si>
  <si>
    <t>ТСЖ "СОБОРНОЕ"</t>
  </si>
  <si>
    <t>05217</t>
  </si>
  <si>
    <t>Общество с ограниченной ответственностью "Нямуно банга"</t>
  </si>
  <si>
    <t>05218</t>
  </si>
  <si>
    <t>Областное государственное бюджетное образовательное учреждение "Специальная (коррекционная) общеобразовательная школа №10 г.Рязани"</t>
  </si>
  <si>
    <t>05220</t>
  </si>
  <si>
    <t>ООО "LEX"</t>
  </si>
  <si>
    <t>05221</t>
  </si>
  <si>
    <t>ГРАЖДАНКА РФ РЫЖЕНКО ВАЛЕНТИНА АЛЕКСЕЕВНА</t>
  </si>
  <si>
    <t>05224</t>
  </si>
  <si>
    <t>ООО "СТРОИТЕЛЬНОЕ УПРАВЛЕНИЕ 1"</t>
  </si>
  <si>
    <t>05225</t>
  </si>
  <si>
    <t>ООО "АЛКА"</t>
  </si>
  <si>
    <t>05229</t>
  </si>
  <si>
    <t>ОБЩЕСТВО С ОГРАНИЧЕННОЙ ОТВЕТСТВЕННОСТЬЮ  "ЭЛЕКТРИКА ОТ А ДО Я"</t>
  </si>
  <si>
    <t>05233</t>
  </si>
  <si>
    <t>ИП ГРИШИН ВЛАДИМИР АЛЕКСАНДРОВИЧ</t>
  </si>
  <si>
    <t>05237</t>
  </si>
  <si>
    <t>ИП РОМАНЧЕНКО ВЯЧЕСЛАВ МИХАЙЛОВИЧ</t>
  </si>
  <si>
    <t>05239</t>
  </si>
  <si>
    <t>ГРАЖДАНИН РФ ШУБИН АЛЕКСАНДР НИКОЛАЕВИЧ</t>
  </si>
  <si>
    <t>05240</t>
  </si>
  <si>
    <t>ООО "МЕТРО КЭШ ЭНД КЕРРИ"</t>
  </si>
  <si>
    <t>05241</t>
  </si>
  <si>
    <t>ГРАЖДАНКА РФ САРКИСЯНЦ КАРИНЭ АРШАВИРОВНА</t>
  </si>
  <si>
    <t>05243</t>
  </si>
  <si>
    <t>ГРАЖДАНИН РФ ЖИВАЙКИН АНАТОЛИЙ НИКОЛАЕВИЧ</t>
  </si>
  <si>
    <t>05244</t>
  </si>
  <si>
    <t>ГРАЖДАНКА РФ ЖИВАЙКИНА ЕЛЕНА ВЛАДИМИРОВНА</t>
  </si>
  <si>
    <t>05246</t>
  </si>
  <si>
    <t>ООО "АНСЕТ"</t>
  </si>
  <si>
    <t>05247</t>
  </si>
  <si>
    <t>ГРАЖДАНИН РФ НИКОНОВ АЛЕКСЕЙ НИКОЛАЕВИЧ</t>
  </si>
  <si>
    <t>05249</t>
  </si>
  <si>
    <t>ГРАЖДАНИН РФ КОСТЮШИН КОНСТАНТИН ЮРЬЕВИЧ</t>
  </si>
  <si>
    <t>05250</t>
  </si>
  <si>
    <t>ООО "УК "ИНТЕРСТРОЙСЕРВИС"</t>
  </si>
  <si>
    <t>05252</t>
  </si>
  <si>
    <t>ГРАЖДАНКА РФ ФРОЛОВА МАРИНА ПЕТРОВНА</t>
  </si>
  <si>
    <t>05257</t>
  </si>
  <si>
    <t>ИП БОГОРОДСКИЙ НИКОЛАЙ ЮРЬЕВИЧ</t>
  </si>
  <si>
    <t>05258</t>
  </si>
  <si>
    <t>ИП ЗВЕЗДОЧКИНА ЕЛЕНА БОРИСОВНА</t>
  </si>
  <si>
    <t>05263</t>
  </si>
  <si>
    <t>ООО "ФИРМА КРОВ"</t>
  </si>
  <si>
    <t>05264</t>
  </si>
  <si>
    <t>ООО "ПРОФИ-СТАЛЬ"</t>
  </si>
  <si>
    <t>05265</t>
  </si>
  <si>
    <t>ООО "АТЦ АЛЬФА"</t>
  </si>
  <si>
    <t>05270</t>
  </si>
  <si>
    <t>ООО "ДОМ БЫТОВЫХ УСЛУГ"</t>
  </si>
  <si>
    <t>05276</t>
  </si>
  <si>
    <t>ГРАЖДАНКА РФ СМИРНОВА НАТАЛЬЯ ИВАНОВНА</t>
  </si>
  <si>
    <t>05277</t>
  </si>
  <si>
    <t>БАНК "ВЯТИЧ" (ОАО)</t>
  </si>
  <si>
    <t>05287</t>
  </si>
  <si>
    <t>ОБЩЕСТВО С ОГРАНИЧЕННОЙ ОТВЕТСТВЕННОСТЬЮ "ЖЭУ-21"</t>
  </si>
  <si>
    <t>05289</t>
  </si>
  <si>
    <t>ОАО "МОРИОН"</t>
  </si>
  <si>
    <t>05294</t>
  </si>
  <si>
    <t>ООО "КАРДИНАЛ"</t>
  </si>
  <si>
    <t>05297</t>
  </si>
  <si>
    <t>Негосударственное образовательное учреждение "Рязанский Свободный лицей"</t>
  </si>
  <si>
    <t>05300</t>
  </si>
  <si>
    <t>ООО "СОЮЗПТИЦЕПРОМ"</t>
  </si>
  <si>
    <t>05302</t>
  </si>
  <si>
    <t>ИП Шульчевская Татьяна Васильевна</t>
  </si>
  <si>
    <t>05305</t>
  </si>
  <si>
    <t>ООО "ЛОЦ "ЗДОРОВЬЕ"</t>
  </si>
  <si>
    <t>05310</t>
  </si>
  <si>
    <t>ГРАЖДАНИН РФ ХОХЛОВ ВИТАЛИЙ ВАСИЛЬЕВИЧ</t>
  </si>
  <si>
    <t>05311</t>
  </si>
  <si>
    <t>ООО "ПУЛЬСАР"</t>
  </si>
  <si>
    <t>05313</t>
  </si>
  <si>
    <t>ИП БОРОВИКОВ СЕРГЕЙ ВИТАЛЬЕВИЧ</t>
  </si>
  <si>
    <t>05315</t>
  </si>
  <si>
    <t>ГРАЖДАНКА РФ ГАЛКИНА НАТАЛЬЯ ЮРЬЕВНА</t>
  </si>
  <si>
    <t>05318</t>
  </si>
  <si>
    <t>ИП ГАВРИН НИКОЛАЙ АНАТОЛЬЕВИЧ</t>
  </si>
  <si>
    <t>05320</t>
  </si>
  <si>
    <t>ООО "НБЛ"</t>
  </si>
  <si>
    <t>05321</t>
  </si>
  <si>
    <t>ООО "АНТАРЕС-ГРУПП"</t>
  </si>
  <si>
    <t>05323</t>
  </si>
  <si>
    <t>ООО "ГОРОДЕЦ"</t>
  </si>
  <si>
    <t>05329</t>
  </si>
  <si>
    <t>ООО "ПРОМСЕРВИС"</t>
  </si>
  <si>
    <t>05332</t>
  </si>
  <si>
    <t>ГРАЖДАНИН РФ НЕЧАЕВ ЮРИЙ ПЕТРОВИЧ</t>
  </si>
  <si>
    <t>05336</t>
  </si>
  <si>
    <t>Государственное бюджетное учреждение культуры Рязанской области "Рязанский областной научно-методический центр народного творчества"</t>
  </si>
  <si>
    <t>00508</t>
  </si>
  <si>
    <t>ОАО СПЕЦСТРОЙМЕХАНИЗАЦИЯ</t>
  </si>
  <si>
    <t>00509</t>
  </si>
  <si>
    <t>ООО "АВТОБАЛАНС"</t>
  </si>
  <si>
    <t>00510</t>
  </si>
  <si>
    <t>ЗАО "ПРОМЫШЛЕННЫЕ КАТАЛИЗАТОРЫ"</t>
  </si>
  <si>
    <t>00511</t>
  </si>
  <si>
    <t>ОАО РЯЗАНЬТРАНСАГЕНТСТВО</t>
  </si>
  <si>
    <t>00512</t>
  </si>
  <si>
    <t>ОАО "Московская кондитерская фабрика "Красный Октябрь"</t>
  </si>
  <si>
    <t>00514</t>
  </si>
  <si>
    <t>ЗАО "РЯЗАНСКОЕ ПРЕДПРИЯТИЕ ТРЕСТ N 7"</t>
  </si>
  <si>
    <t>00515</t>
  </si>
  <si>
    <t>ПРАВИТЕЛЬСТВО РЯЗАНСКОЙ ОБЛАСТИ</t>
  </si>
  <si>
    <t>00517</t>
  </si>
  <si>
    <t>УПРАВЛЕНИЕ СУДЕБНОГО ДЕПАРТАМЕНТА В РЯЗАНСКОЙ ОБЛАСТИ</t>
  </si>
  <si>
    <t>00520</t>
  </si>
  <si>
    <t>Государственное бюджетное учреждение Рязанской области "Областная детская клиническая больница имени Н.В. Дмитриевой"</t>
  </si>
  <si>
    <t>00527</t>
  </si>
  <si>
    <t>ПОТРЕБИТЕЛЬСКОЕ ОБЩЕСТВО КООП-АВТОТОРГ</t>
  </si>
  <si>
    <t>00530</t>
  </si>
  <si>
    <t>ООО "РУССКИЙ ПРОДУКТ"</t>
  </si>
  <si>
    <t>00532</t>
  </si>
  <si>
    <t>ЗАО МЕТАЛЛОСТРОЙКОНСТРУКЦИЯ</t>
  </si>
  <si>
    <t>00533</t>
  </si>
  <si>
    <t>ООО "ТЕХМЕТСЕРВИС"</t>
  </si>
  <si>
    <t>00534</t>
  </si>
  <si>
    <t>Общество с ограниченной ответственностью "ТЕПЛОГАРАНТ"</t>
  </si>
  <si>
    <t>00536</t>
  </si>
  <si>
    <t>ОБЛ.ФОНД ПОДДЕРЖКИ ИНДИВИД.ЖИЛИЩНОГО СТРОИТЕЛЬСТВА</t>
  </si>
  <si>
    <t>00537</t>
  </si>
  <si>
    <t>ЗАО АВТОЛИТ</t>
  </si>
  <si>
    <t>00549</t>
  </si>
  <si>
    <t>ООО МАЯК-ИНВЕСТ</t>
  </si>
  <si>
    <t>00566</t>
  </si>
  <si>
    <t>ОБЩЕСТВО С ОГРАНИЧЕННОЙ ОТВЕТСТВЕННОСТЬЮ "ЗАВОД ЭКСПЕРИМЕНТАЛЬНОГО ЛИТЬЯ"</t>
  </si>
  <si>
    <t>00569</t>
  </si>
  <si>
    <t>Областное государственное бюджетное образовательное учреждение среднего профессионального образования "Рязанский медико-социальный колледж"</t>
  </si>
  <si>
    <t>00606</t>
  </si>
  <si>
    <t>ЗАО РЕЧНОЙ ПОРТ</t>
  </si>
  <si>
    <t>00618</t>
  </si>
  <si>
    <t>ООО "АГРОТЕХМАШ"</t>
  </si>
  <si>
    <t>00625</t>
  </si>
  <si>
    <t>ООО "ОБРАБОТКА ЦВЕТНЫХ МЕТАЛЛОВ"</t>
  </si>
  <si>
    <t>00626</t>
  </si>
  <si>
    <t>ОГБОУ ДОД "Детский эколого-биологический центр"</t>
  </si>
  <si>
    <t>00629</t>
  </si>
  <si>
    <t>ООО ЦЕНТРТРАНСТЕХМАШ</t>
  </si>
  <si>
    <t>00630</t>
  </si>
  <si>
    <t>ООО ПТЦ СОРОКА</t>
  </si>
  <si>
    <t>00648</t>
  </si>
  <si>
    <t>ООО "КОНСУЛЬТАЦИОННЫЙ ЦЕНТР АГК"</t>
  </si>
  <si>
    <t>05499</t>
  </si>
  <si>
    <t>РЯЗАНСКОЕ ОБЛАСТНОЕ ОТДЕЛЕНИЕ ОБЩЕСТВЕННОЙ ОРГАНИЗАЦИИ "ВСЕРОССИЙСКОЕ ОБЩЕСТВО АВТОМОБИЛИСТОВ"</t>
  </si>
  <si>
    <t>05503</t>
  </si>
  <si>
    <t>ГРАЖДАНИН РФ ГОРШКОВ ВИКТОР АЛЕКСАНДРОВИЧ</t>
  </si>
  <si>
    <t>05511</t>
  </si>
  <si>
    <t>министерство культуры и туризма Рязанской области</t>
  </si>
  <si>
    <t>05513</t>
  </si>
  <si>
    <t>ООО "РЯЗАНЬАГРОДОРСТРОЙ"</t>
  </si>
  <si>
    <t>05515</t>
  </si>
  <si>
    <t>ОАО "РЯЗСЕЛЬМАШ"</t>
  </si>
  <si>
    <t>05517</t>
  </si>
  <si>
    <t>ГРАЖДАНКА РФ ПЕРИМБАЕВА НИНА АЛЕКСАНДРОВНА</t>
  </si>
  <si>
    <t>05524</t>
  </si>
  <si>
    <t>ГРАЖДАНИН РФ АТАКИШИЕВ АРТУР ИЛЬЯСОВИЧ</t>
  </si>
  <si>
    <t>05528</t>
  </si>
  <si>
    <t>ООО "СНВ"</t>
  </si>
  <si>
    <t>05529</t>
  </si>
  <si>
    <t>ИП ЖАБИНСКИЙ ВАСИЛИЙ СТАНИСЛАВОВИЧ</t>
  </si>
  <si>
    <t>05538</t>
  </si>
  <si>
    <t>ГРАЖДАНИН РФ СЕРЕГИН ВАСИЛИЙ ФЕДОРОВИЧ</t>
  </si>
  <si>
    <t>05546</t>
  </si>
  <si>
    <t>ГРАЖДАНКА РФ КОЧМИНА ЕЛЕНА НИКОЛАЕВНА</t>
  </si>
  <si>
    <t>05549</t>
  </si>
  <si>
    <t>ИП МАЛАХОВА ВАЛЕНТИНА ХАРИТОНОВНА</t>
  </si>
  <si>
    <t>05550</t>
  </si>
  <si>
    <t>ГРАЖДАНИН РФ МИШАКОВ ИГОРЬ ИВАНОВИЧ</t>
  </si>
  <si>
    <t>05554</t>
  </si>
  <si>
    <t>ГРАЖДАНИН РФ КИРЬЯКОВ ОЛЕГ ВЛАДИЛЕНОВИЧ</t>
  </si>
  <si>
    <t>05556</t>
  </si>
  <si>
    <t>ЗАО "ВАРАН"</t>
  </si>
  <si>
    <t>05559</t>
  </si>
  <si>
    <t>ООО "ВАРИАНТ"</t>
  </si>
  <si>
    <t>05568</t>
  </si>
  <si>
    <t>ИНДИВИДУАЛЬНЫЙ ПРЕДПРИНИМАТЕЛЬ БАКУНИНА ЛАРИСА ВЛАДИМИРОВНА</t>
  </si>
  <si>
    <t>05570</t>
  </si>
  <si>
    <t>ООО "СИРИУС"</t>
  </si>
  <si>
    <t>05571</t>
  </si>
  <si>
    <t>ОБЩЕСТВО С ОГРАНИЧЕННОЙ ОТВЕТСТВЕННОСТЬЮ "ТЕРМОПЛАСТ"</t>
  </si>
  <si>
    <t>05574</t>
  </si>
  <si>
    <t>ИНДИВИДУАЛЬНЫЙ ПРЕДПРИНИМАТЕЛЬ ХРОМОВ ДМИТРИЙ АНДРЕЕВИЧ</t>
  </si>
  <si>
    <t>05575</t>
  </si>
  <si>
    <t>ООО "СПЕЦСТРОЙПЛАСТ"</t>
  </si>
  <si>
    <t>05579</t>
  </si>
  <si>
    <t>ГРАЖДАНИН РФ КУЗЬМИН ИГОРЬ ЮРЬЕВИЧ</t>
  </si>
  <si>
    <t>05591</t>
  </si>
  <si>
    <t>ООО "АВТОТЕХ"</t>
  </si>
  <si>
    <t>05596</t>
  </si>
  <si>
    <t>ООО "КАЧЕСТВО И ТЕХНОЛОГИЯ"</t>
  </si>
  <si>
    <t>05600</t>
  </si>
  <si>
    <t>ИП РЫСЬЕВА ИРИНА АЛЕКСЕЕВНА</t>
  </si>
  <si>
    <t>05603</t>
  </si>
  <si>
    <t>ГРАЖДАНКА РФ ВАНДЫШЕВА МАРИЯ ДМИТРИЕВНА</t>
  </si>
  <si>
    <t>05612</t>
  </si>
  <si>
    <t>ООО "КОКСОХИММОНТАЖ-РЕЗЕРВУАР"</t>
  </si>
  <si>
    <t>05614</t>
  </si>
  <si>
    <t>ИП БОГОМОЛОВ ГЕННАДИЙ НИКОЛАЕВИЧ</t>
  </si>
  <si>
    <t>05615</t>
  </si>
  <si>
    <t>ГРАЖДАНИН РФ БАС АЛЕКСАНДР АНДРЕЕВИЧ</t>
  </si>
  <si>
    <t>05618</t>
  </si>
  <si>
    <t>ООО "МЕГААЛЬЯНС"</t>
  </si>
  <si>
    <t>05619</t>
  </si>
  <si>
    <t>ГРАЖДАНКА РФ КУЗНЕЦОВА ЛИДИЯ ПЕТРОВНА</t>
  </si>
  <si>
    <t>05622</t>
  </si>
  <si>
    <t>ГРАЖДАНИН РФ БАРАНОВ ДМИТРИЙ ВЯЧЕСЛАВОВИЧ</t>
  </si>
  <si>
    <t>05623</t>
  </si>
  <si>
    <t>Гражданка РФ Рябова Светлана Юрьевна</t>
  </si>
  <si>
    <t>05624</t>
  </si>
  <si>
    <t>ГРАЖДАНКА РФ МАЛЮТИНА ЛЮДМИЛА АНАТОЛЬЕВНА</t>
  </si>
  <si>
    <t>05626</t>
  </si>
  <si>
    <t>ООО "ПРАГМА ДЕНТ"</t>
  </si>
  <si>
    <t>05629</t>
  </si>
  <si>
    <t>ООО "ЭСТЕТИКА"</t>
  </si>
  <si>
    <t>05631</t>
  </si>
  <si>
    <t>ГРАЖДАНИН РФ АВИЛКИН АЛЕКСАНДР СЕРАФИМОВИЧ</t>
  </si>
  <si>
    <t>05644</t>
  </si>
  <si>
    <t>ГРАЖДАНИН РФ ПРЫТКОВ ВИТАЛИЙ НИКОЛАЕВИЧ</t>
  </si>
  <si>
    <t>05650</t>
  </si>
  <si>
    <t>ООО "ЗЕЛЕНЫЙ САД-2"</t>
  </si>
  <si>
    <t>05657</t>
  </si>
  <si>
    <t>ИП ЕРМАКОВ ИГОРЬ НИКОЛАЕВИЧ</t>
  </si>
  <si>
    <t>05660</t>
  </si>
  <si>
    <t>ГРАЖДАНИН РФ ГРЕБЕННИКОВ ВЛАДИМИР АЛЕКСАНДРОВИЧ</t>
  </si>
  <si>
    <t>05667</t>
  </si>
  <si>
    <t>Муниципальное казенное учреждение "Техобеспечение"</t>
  </si>
  <si>
    <t>05674</t>
  </si>
  <si>
    <t>ИП ГУДЗЬ ДМИТРИЙ ОЛЕГОВИЧ</t>
  </si>
  <si>
    <t>05682</t>
  </si>
  <si>
    <t>ООО "СИСТЕМЫ СВЯЗИ-Л"</t>
  </si>
  <si>
    <t>05683</t>
  </si>
  <si>
    <t>ОАО ЦАРСКО-НИКОЛЬСКОЕ</t>
  </si>
  <si>
    <t>05685</t>
  </si>
  <si>
    <t>ООО "АВТОТЕК"</t>
  </si>
  <si>
    <t>05688</t>
  </si>
  <si>
    <t>ИП СЛЮНЯЕВ СЕРГЕЙ ВЯЧЕСЛАВОВИЧ</t>
  </si>
  <si>
    <t>05692</t>
  </si>
  <si>
    <t>ИП ИСАЕВА НАТАЛЬЯ МИХАЙЛОВНА</t>
  </si>
  <si>
    <t>05696</t>
  </si>
  <si>
    <t>ООО "ТРИО"</t>
  </si>
  <si>
    <t>05699</t>
  </si>
  <si>
    <t>ООО "СТРОЙГАЗИНТЕКС"</t>
  </si>
  <si>
    <t>05703</t>
  </si>
  <si>
    <t>ГРАЖДАНИН РФ СТЕПАНОВ СЕРГЕЙ ВЛАДИМИРОВИЧ</t>
  </si>
  <si>
    <t>05704</t>
  </si>
  <si>
    <t>ООО "ЛИДЕР АВТО"</t>
  </si>
  <si>
    <t>05725</t>
  </si>
  <si>
    <t>ООО "ФИНИСТ"</t>
  </si>
  <si>
    <t>05727</t>
  </si>
  <si>
    <t>ГРАЖДАНИН РФ ЧЕРНИЧКИН ЕВГЕНИЙ ДМИТРИЕВИЧ</t>
  </si>
  <si>
    <t>05744</t>
  </si>
  <si>
    <t>ГРАЖДАНИН РФ ДАВЫДОВ ОЛЕГ АЛЕКСАНДРОВИЧ</t>
  </si>
  <si>
    <t>05745</t>
  </si>
  <si>
    <t>ООО "СОЛНЫШКО"</t>
  </si>
  <si>
    <t>05763</t>
  </si>
  <si>
    <t>ИП АШАРИНА ВАЛЕНТИНА НИКОЛАЕВНА</t>
  </si>
  <si>
    <t>05766</t>
  </si>
  <si>
    <t>ГРАЖДАНИН РФ КИРЖАЙКИН ПАВЕЛ ИВАНОВИЧ</t>
  </si>
  <si>
    <t>05773</t>
  </si>
  <si>
    <t>ООО "МКСМ-СЕРВИС МЕЩЕРА"</t>
  </si>
  <si>
    <t>05785</t>
  </si>
  <si>
    <t>ООО "ВЕСЕЛЫЕ УЛЫБКИ"</t>
  </si>
  <si>
    <t>05786</t>
  </si>
  <si>
    <t>ГРАЖДАНКА РФ ОВЧИННИКОВА ОЛЬГА ВИКТОРОВНА</t>
  </si>
  <si>
    <t>05789</t>
  </si>
  <si>
    <t>Общество с ограниченной ответственностью "Бета Эстейт"</t>
  </si>
  <si>
    <t>05793</t>
  </si>
  <si>
    <t>ГРАЖДАНИН РФ ВОРОБЬЕВ ВОДИСЛАВ ВАСИЛЬЕВИЧ</t>
  </si>
  <si>
    <t>05796</t>
  </si>
  <si>
    <t>ГРАЖДАНИН РФ ЕПИХИН АЛЕКСАНДР НИКОЛАЕВИЧ</t>
  </si>
  <si>
    <t>05799</t>
  </si>
  <si>
    <t>ООО "РАДУШИЕ"</t>
  </si>
  <si>
    <t>05802</t>
  </si>
  <si>
    <t>ООО "ПРОМОФИС-ПЛЮС"</t>
  </si>
  <si>
    <t>05803</t>
  </si>
  <si>
    <t>ИНДИВИДУАЛЬНЫЙ ПРЕДПРИНИМАТЕЛЬ СТЕПАНОВ ВЛАДИМИР НИКОЛАЕВИЧ</t>
  </si>
  <si>
    <t>05804</t>
  </si>
  <si>
    <t>ООО "ТОЧЦВЕТЛИТ"</t>
  </si>
  <si>
    <t>05809</t>
  </si>
  <si>
    <t>ООО "СПЕЦСТАЛЬМОНТАЖ-62"</t>
  </si>
  <si>
    <t>05811</t>
  </si>
  <si>
    <t>ГРАЖДАНКА РФ ТЕРЕХОВА ВИКТОРИЯ МИХАЙЛОВНА</t>
  </si>
  <si>
    <t>05813</t>
  </si>
  <si>
    <t>ГРАЖДАНИН РФ КАЛИНКИН АЛЕКСАНДР ПЕТРОВИЧ</t>
  </si>
  <si>
    <t>05814</t>
  </si>
  <si>
    <t>ОАО АКБ "РОСБАНК"</t>
  </si>
  <si>
    <t>05816</t>
  </si>
  <si>
    <t>ГРАЖДАНКА РФ КЛЕВЦОВА ТАТЬЯНА МАРКОВНА</t>
  </si>
  <si>
    <t>05817</t>
  </si>
  <si>
    <t>ГРАЖДАНКА РФ ЧЕСНАКОВА ГАЛИНА ВЛАДИМИРОВНА</t>
  </si>
  <si>
    <t>05818</t>
  </si>
  <si>
    <t>ООО "АНТАРЕС"</t>
  </si>
  <si>
    <t>05821</t>
  </si>
  <si>
    <t>ГРАЖДАНКА РФ МАМЦЕВА ЛЮДМИЛА НИКОЛАЕВНА</t>
  </si>
  <si>
    <t>05822</t>
  </si>
  <si>
    <t>ГРАЖДАНИН РФ ЖУКОВ ДЕНИС ВАЛЕРИЕВИЧ</t>
  </si>
  <si>
    <t>05828</t>
  </si>
  <si>
    <t>ИНДИВИДУАЛЬНЫЙ ПРЕДПРИНИМАТЕЛЬ ГОРДОВ ВЛАДИМИР НИКОЛАЕВИЧ</t>
  </si>
  <si>
    <t>05829</t>
  </si>
  <si>
    <t>ГРАЖДАНИН РФ КОПЫЛОВ МИХАИЛ ПАВЛОВИЧ</t>
  </si>
  <si>
    <t>05832</t>
  </si>
  <si>
    <t>ИНДИВИДУАЛЬНЫЙ ПРЕДПРИНИМАТЕЛЬ САФОНОВА ЕЛЕНА ПАВЛОВНА</t>
  </si>
  <si>
    <t>05836</t>
  </si>
  <si>
    <t>ИНДИВИДУАЛЬНЫЙ ПРЕДПРИНИМАТЕЛЬ КОСТИНА ЛЮДМИЛА ГЕННАДЬЕВНА</t>
  </si>
  <si>
    <t>05838</t>
  </si>
  <si>
    <t>ОСАО "РЕСО-ГАРАНТИЯ"</t>
  </si>
  <si>
    <t>05839</t>
  </si>
  <si>
    <t>ГРАЖДАНИН РФ ПОРЯДИН СЕРГЕЙ ВИКТОРОВИЧ</t>
  </si>
  <si>
    <t>05845</t>
  </si>
  <si>
    <t>ГРАЖДАНИН РФ МИХАЙЛОВ АЛЕКСЕЙ НИКОЛАЕВИЧ</t>
  </si>
  <si>
    <t>05847</t>
  </si>
  <si>
    <t>ООО "ЛУБАР"</t>
  </si>
  <si>
    <t>05848</t>
  </si>
  <si>
    <t>ООО "ЦЕНТР ЮРИДИЧЕСКИХ УСЛУГ"</t>
  </si>
  <si>
    <t>05849</t>
  </si>
  <si>
    <t>ООО "СОЗВЕЗДИЕ"</t>
  </si>
  <si>
    <t>05850</t>
  </si>
  <si>
    <t>ООО "РАМ ХОЛДИНГ"</t>
  </si>
  <si>
    <t>05851</t>
  </si>
  <si>
    <t>ОБЩЕСТВО С ОГРАНИЧЕННОЙ ОТВЕТСТВЕННОСТЬЮ "АЙЭЙДЖ"</t>
  </si>
  <si>
    <t>05853</t>
  </si>
  <si>
    <t>ООО "КРЕМЛЕВСКАЯ СТОМАТОЛОГИЯ"</t>
  </si>
  <si>
    <t>05856</t>
  </si>
  <si>
    <t>ОБЩЕСТВО С ОГРАНИЧЕННОЙ ОТВЕТСТВЕННОСТЬЮ  "МЕХАНИКА"</t>
  </si>
  <si>
    <t>05859</t>
  </si>
  <si>
    <t>ОАО "ФРЕЙМ"</t>
  </si>
  <si>
    <t>05866</t>
  </si>
  <si>
    <t>ИП ДОЛОТИН АЛЕКСАНДР АНАТОЛЬЕВИЧ</t>
  </si>
  <si>
    <t>05867</t>
  </si>
  <si>
    <t>ООО"ПОЛИШВЕЙ-МОДА"</t>
  </si>
  <si>
    <t>05871</t>
  </si>
  <si>
    <t>ГРАЖДАНКА РФ  НЕХОРОШИХ ЛЮДМИЛА АЛЕКСАНДРОВНА</t>
  </si>
  <si>
    <t>05872</t>
  </si>
  <si>
    <t>ИП МОЗАЛЕВСКИЙ СЕРГЕЙ ЭДУАРДОВИЧ</t>
  </si>
  <si>
    <t>05876</t>
  </si>
  <si>
    <t>ООО "АЛВИЛЕССТРОЙ"</t>
  </si>
  <si>
    <t>05883</t>
  </si>
  <si>
    <t>ООО "ПРОЕКТСЕРВИС"</t>
  </si>
  <si>
    <t>05889</t>
  </si>
  <si>
    <t>ООО "ЛАБОРАТОРНОЕ ОБОРУДОВАНИЕ"</t>
  </si>
  <si>
    <t>05893</t>
  </si>
  <si>
    <t>ГРАЖДАНИН РФ ТВЕРДУНОВ АНАТОЛИЙ ВЛАДИМИРОВИЧ</t>
  </si>
  <si>
    <t>05895</t>
  </si>
  <si>
    <t>НЕКОММЕРЧЕСКОЕ ПАРТНЕРСТВО "ЦЕНТР ФИНАНСОВОЙ ПОДДЕРЖКИ"</t>
  </si>
  <si>
    <t>05896</t>
  </si>
  <si>
    <t>ООО "РЮМИНА РОЩА"</t>
  </si>
  <si>
    <t>05900</t>
  </si>
  <si>
    <t>Муниципальное автономное учреждение города Рязани "Спортивный комплекс "Химик"</t>
  </si>
  <si>
    <t>05906</t>
  </si>
  <si>
    <t>ИП БАТАЛОВ АЛЕКСЕЙ ГЕННАДЬЕВИЧ</t>
  </si>
  <si>
    <t>05913</t>
  </si>
  <si>
    <t>ООО"ПРОМГРАЖДАНПРОЕКТ-2"</t>
  </si>
  <si>
    <t>05914</t>
  </si>
  <si>
    <t>ООО "СТОМАТОЛОГИЯ НА МОСКОВСКОМ"</t>
  </si>
  <si>
    <t>05918</t>
  </si>
  <si>
    <t>Государственное бюджетное учреждение культуры Рязанской области "Кинофонд"</t>
  </si>
  <si>
    <t>05944</t>
  </si>
  <si>
    <t>ПРЕДПРИНИМАТЕЛЬ МАЙОРОВ АЛЕКСАНДР НИКОЛАЕВИЧ</t>
  </si>
  <si>
    <t>05951</t>
  </si>
  <si>
    <t>ГРАЖДАНКА РФ ДЬЯЧКОВА ФАИНА СТЕПАНОВНА</t>
  </si>
  <si>
    <t>05965</t>
  </si>
  <si>
    <t>ГРАЖДАНИН РФ ГОСПОДИНОВ АЛЕКСАНДР ВЛАДИМИРОВИЧ</t>
  </si>
  <si>
    <t>05967</t>
  </si>
  <si>
    <t>ГРАЖДАНИН РФ ХВАТОВ ВАСИЛИЙ ВАСИЛЬЕВИЧ</t>
  </si>
  <si>
    <t>05968</t>
  </si>
  <si>
    <t>ГРАЖДАНИН РФ ПОПОВ СЕРГЕЙ ИВАНОВИЧ</t>
  </si>
  <si>
    <t>05969</t>
  </si>
  <si>
    <t>000 "ФИРМА РИМ ЛАНДШАФТ"</t>
  </si>
  <si>
    <t>05973</t>
  </si>
  <si>
    <t>ООО "АПРЕЛЬ"</t>
  </si>
  <si>
    <t>05974</t>
  </si>
  <si>
    <t>ИП ЧИСТЯКОВА НАТАЛЬЯ НИКОЛАЕВНА</t>
  </si>
  <si>
    <t>05980</t>
  </si>
  <si>
    <t>ГРАЖДАНИН РФ МОРОЗОВ РОМАН ВЛАДИМИРОВИЧ</t>
  </si>
  <si>
    <t>05981</t>
  </si>
  <si>
    <t>ПРЕДПРИНИМАТЕЛЬ КОМАРОВА НИНА КОНСТАНТИНОВНА</t>
  </si>
  <si>
    <t>05983</t>
  </si>
  <si>
    <t>ФГУП "РОСЛЕСИНФОРГ"</t>
  </si>
  <si>
    <t>05986</t>
  </si>
  <si>
    <t>ООО "ПАЛЛАДА"</t>
  </si>
  <si>
    <t>05987</t>
  </si>
  <si>
    <t>Муниципальное бюджетное образовательное учреждение дополнительного образования детей "Центр детского творчества "Феникс"</t>
  </si>
  <si>
    <t>06009</t>
  </si>
  <si>
    <t>ПРЕДПРИНИМАТЕЛЬ СЕЛЕЗНЕВ ДМИТРИЙ ОЛЕГОВИЧ</t>
  </si>
  <si>
    <t>06036</t>
  </si>
  <si>
    <t>09827</t>
  </si>
  <si>
    <t>Закрытое акционерное общество "ТАНДЕР"</t>
  </si>
  <si>
    <t>09831</t>
  </si>
  <si>
    <t>Гражданка РФ Буняева Галина Григорьевна</t>
  </si>
  <si>
    <t>09832</t>
  </si>
  <si>
    <t>Гражданин РФ Васильев Александр Викторович</t>
  </si>
  <si>
    <t>09834</t>
  </si>
  <si>
    <t>Общество с ограниченной ответственностью "Приокское"</t>
  </si>
  <si>
    <t>09835</t>
  </si>
  <si>
    <t>Гражданин РФ Кругляков Дмитрий Валентинович</t>
  </si>
  <si>
    <t>09840</t>
  </si>
  <si>
    <t>Гражданка РФ Машкевич Елена Александровна</t>
  </si>
  <si>
    <t>09854</t>
  </si>
  <si>
    <t>Индивидуальный предприниматель Минаев Дмитрий Алексеевич</t>
  </si>
  <si>
    <t>09855</t>
  </si>
  <si>
    <t>Гражданка РФ Ермолаева Елена Владимировна</t>
  </si>
  <si>
    <t>09856</t>
  </si>
  <si>
    <t>ГРАЖДАНИН РФ МАКАРОВ СЕРГЕЙ НИКОЛАЕВИЧ</t>
  </si>
  <si>
    <t>09857</t>
  </si>
  <si>
    <t>Общество с ограниченной ответственностью "Габбро-плюс"</t>
  </si>
  <si>
    <t>09860</t>
  </si>
  <si>
    <t>Индивидуальный предприниматель Митяев Виталий Геннадиевич</t>
  </si>
  <si>
    <t>09861</t>
  </si>
  <si>
    <t>ГРАЖДАНКА РФ ПОТАШОВА ЕЛИЗАВЕТА НИКОЛАЕВНА</t>
  </si>
  <si>
    <t>09862</t>
  </si>
  <si>
    <t>Гражданка РФ Тимофеева Лариса Викторовна</t>
  </si>
  <si>
    <t>09863</t>
  </si>
  <si>
    <t>Гражданка РФ Канищева Марина Валентиновна</t>
  </si>
  <si>
    <t>09864</t>
  </si>
  <si>
    <t>Гражданин РФ Евтюхин Владимир Федорович</t>
  </si>
  <si>
    <t>09865</t>
  </si>
  <si>
    <t>Гражданин РФ Назаркин Кирилл Владимирович</t>
  </si>
  <si>
    <t>09867</t>
  </si>
  <si>
    <t>Индивидуальный предприниматель Голубев Николай Владимирович</t>
  </si>
  <si>
    <t>09868</t>
  </si>
  <si>
    <t>Общество с ограниченной ответственностью "Джаз"</t>
  </si>
  <si>
    <t>09869</t>
  </si>
  <si>
    <t>Гражданин РФ Морозов Валерий Иванович</t>
  </si>
  <si>
    <t>09870</t>
  </si>
  <si>
    <t>Гражданка РФ Игохина Елена Николаевна</t>
  </si>
  <si>
    <t>09872</t>
  </si>
  <si>
    <t>Гражданка РФ Ермалинская Татьяна Петровна</t>
  </si>
  <si>
    <t>09874</t>
  </si>
  <si>
    <t>Гражданин РФ Липкин  Николай Викторович</t>
  </si>
  <si>
    <t>09875</t>
  </si>
  <si>
    <t>Гражданка РФ Щербакова Лидия Михайловна</t>
  </si>
  <si>
    <t>09878</t>
  </si>
  <si>
    <t>Индивидуальный предприниматель Бойкова Лариса Николаевна</t>
  </si>
  <si>
    <t>09887</t>
  </si>
  <si>
    <t>Гражданка РФ Гордеева Наталья Михайловна</t>
  </si>
  <si>
    <t>09888</t>
  </si>
  <si>
    <t>Гражданка РФ Ясакова Наталия Анатольевна</t>
  </si>
  <si>
    <t>09889</t>
  </si>
  <si>
    <t>06158</t>
  </si>
  <si>
    <t>ГРАЖДАНИН РФ ИЛЮШИН НИКОЛАЙ АЛЕКСАНДРОВИЧ</t>
  </si>
  <si>
    <t>06159</t>
  </si>
  <si>
    <t>ГРАЖДАНИН РФ ФРОЛОВ ОЛЕГ ВАСИЛЬЕВИЧ</t>
  </si>
  <si>
    <t>06160</t>
  </si>
  <si>
    <t>ГРАЖДАНКА РФ РОЛЬГЕЙЗЕР СВЕТЛАНА ВЛАДИМИРОВНА</t>
  </si>
  <si>
    <t>06161</t>
  </si>
  <si>
    <t>ГРАЖДАНКА РФ ЛАРКИНА ТАМАРА ТРОФИМОВНА</t>
  </si>
  <si>
    <t>06162</t>
  </si>
  <si>
    <t>ГРАЖДАНКА РФ ЖАРОВА ЛЮБОВЬ БОРИСОВНА</t>
  </si>
  <si>
    <t>06163</t>
  </si>
  <si>
    <t>ГРАЖДАНИН РФ МАЖАЙСКИЙ ЮРИЙ АНАТОЛЬЕВИЧ</t>
  </si>
  <si>
    <t>06164</t>
  </si>
  <si>
    <t>ГРАЖДАНКА РФ БОНДЯШОВА ЕЛЕНА БОРИСОВНА</t>
  </si>
  <si>
    <t>06165</t>
  </si>
  <si>
    <t>ГРАЖДАНИН РФ КУПРИЯНОВ АЛЕКСАНДР АНАТОЛЬЕВИЧ</t>
  </si>
  <si>
    <t>06167</t>
  </si>
  <si>
    <t>ГРАЖДАНИН РФ БУКОЛЕВ ИГОРЬ АНАТОЛЬЕВИЧ</t>
  </si>
  <si>
    <t>06169</t>
  </si>
  <si>
    <t>ООО "ЛИК"</t>
  </si>
  <si>
    <t>06179</t>
  </si>
  <si>
    <t>ГРАЖДАНИН РФ ШНЫРЕВ ВИКТОР НИКОЛАЕВИЧ</t>
  </si>
  <si>
    <t>06182</t>
  </si>
  <si>
    <t>ГРАЖДАНКА РФ КЛИНОВА ГАЛИНА АЛЕКСЕЕВНА</t>
  </si>
  <si>
    <t>06193</t>
  </si>
  <si>
    <t>ООО "ОДА"</t>
  </si>
  <si>
    <t>06197</t>
  </si>
  <si>
    <t>ФЕДЕРАЛЬНОЕ КАЗЕННОЕ УЧРЕЖДЕНИЕ "УПРАВЛЕНИЕ ПО ОБЕСПЕЧЕНИЮ ДЕЯТЕЛЬНОСТИ ОПЕРАТИВНЫХ ПОДРАЗДЕЛЕНИЙ ФЕДЕРАЛЬНОЙ СЛУЖБЫ ИСПОЛНЕНИЯ НАКАЗАНИЙ РОССИИ ПО РЯЗАНСКОЙ ОБЛАСТИ"</t>
  </si>
  <si>
    <t>06198</t>
  </si>
  <si>
    <t>ООО "СТРОЙГАРАНТ-Н"</t>
  </si>
  <si>
    <t>06202</t>
  </si>
  <si>
    <t>ООО "ПМЦ ГРИФ"</t>
  </si>
  <si>
    <t>06224</t>
  </si>
  <si>
    <t>ГРАЖДАНИН РФ ФЕДЧЕНКО ЮРИЙ НИКОЛАЕВИЧ</t>
  </si>
  <si>
    <t>06232</t>
  </si>
  <si>
    <t>ООО "СИНТАЛ-М"</t>
  </si>
  <si>
    <t>06238</t>
  </si>
  <si>
    <t>ГРАЖДАНКА РФ ИВАНОВА ГАЛИНА ИВАНОВНА</t>
  </si>
  <si>
    <t>06243</t>
  </si>
  <si>
    <t>ООО "ГЕЙЗЕР"</t>
  </si>
  <si>
    <t>06246</t>
  </si>
  <si>
    <t>ГРАЖДАНКА РФ РАТНИКОВА ЕЛЕНА АЛЕКСАНДРОВНА</t>
  </si>
  <si>
    <t>06247</t>
  </si>
  <si>
    <t>ГРАЖДАНИН РФ МАТЮКИН ГЕРАСИМ ГЕРАСИМОВИЧ</t>
  </si>
  <si>
    <t>06252</t>
  </si>
  <si>
    <t>ИНДИВИДУАЛЬНЫЙ ПРЕДПРИНИМАТЕЛЬ МОТИН СЕРГЕЙ ВЛАДИМИРОВИЧ</t>
  </si>
  <si>
    <t>06261</t>
  </si>
  <si>
    <t>ТСЖ "ФЛАМИНГО"</t>
  </si>
  <si>
    <t>06264</t>
  </si>
  <si>
    <t>ООО "Завод Лоджикруф"</t>
  </si>
  <si>
    <t>06269</t>
  </si>
  <si>
    <t>ГРАЖДАНКА РФ МАРТЫНОВА ТАТЬЯНА ВЛАДИМИРОВНА</t>
  </si>
  <si>
    <t>06270</t>
  </si>
  <si>
    <t>ГРАЖДАНИН РФ РОЖНОВ АЛЕКСАНДР СТЕПАНОВИЧ</t>
  </si>
  <si>
    <t>06271</t>
  </si>
  <si>
    <t>ГРАЖДАНКА РФ ПАЗДЕРСКАЯ МАРГАРИТА СТАНИСЛАВОВНА</t>
  </si>
  <si>
    <t>06274</t>
  </si>
  <si>
    <t>ООО "ЭНЕРГИЯ"</t>
  </si>
  <si>
    <t>06275</t>
  </si>
  <si>
    <t>ООО "АПЕЛЬСИН"</t>
  </si>
  <si>
    <t>06279</t>
  </si>
  <si>
    <t>ГРАЖДАНИН РФ КАЛАШНИКОВ АЛЕКСАНДР ВИКТОРОВИЧ</t>
  </si>
  <si>
    <t>06282</t>
  </si>
  <si>
    <t>МБУК "Музей И.П.Павлова"</t>
  </si>
  <si>
    <t>06285</t>
  </si>
  <si>
    <t>Государственное бюджетное учреждение Рязанской области "Городская клиническая больница № 10"</t>
  </si>
  <si>
    <t>06289</t>
  </si>
  <si>
    <t>Православная религиозная организация Казанский женский монастырь г. Рязани Рязанской Епархии Русской Православной Церкви</t>
  </si>
  <si>
    <t>06292</t>
  </si>
  <si>
    <t>Государственное бюджетное учреждение Рязанской области "Городская клиническая больница №8"</t>
  </si>
  <si>
    <t>06293</t>
  </si>
  <si>
    <t>Государственное бюджетное учреждение Рязанской области "Городская станция скорой медицинской помощи"</t>
  </si>
  <si>
    <t>06295</t>
  </si>
  <si>
    <t>ГБУ РО "Городская стоматологическая поликлиника №3"</t>
  </si>
  <si>
    <t>06296</t>
  </si>
  <si>
    <t>Государственное бюджетное учреждение Рязанской области "Городская поликлиника №14"</t>
  </si>
  <si>
    <t>06298</t>
  </si>
  <si>
    <t>Государственное бюджетное учреждение Рязанской области "Городской клинический родильный дом № 2"</t>
  </si>
  <si>
    <t>06305</t>
  </si>
  <si>
    <t>ГОСУДАРСТВЕННОЕ БЮДЖЕТНОЕ УЧРЕЖДЕНИЕ РЯЗАНСКОЙ ОБЛАСТИ "ГОРОДСКАЯ ПОЛИКЛИНИКА №13"</t>
  </si>
  <si>
    <t>06315</t>
  </si>
  <si>
    <t>ГБУ РО "Городская больница №5"</t>
  </si>
  <si>
    <t>06317</t>
  </si>
  <si>
    <t>ООО "ТИТАН"</t>
  </si>
  <si>
    <t>06333</t>
  </si>
  <si>
    <t>ГРАЖДАНИН РФ БИЛЫК ВЛАДИМИР ДМИТРИЕВИЧ</t>
  </si>
  <si>
    <t>06337</t>
  </si>
  <si>
    <t>ИНДИВИДУАЛЬНЫЙ ПРЕДПРИНИМАТЕЛЬ ПОВЕТКИН ЕВГЕНИЙ АНАТОЛЬЕВИЧ</t>
  </si>
  <si>
    <t>06370</t>
  </si>
  <si>
    <t>06379</t>
  </si>
  <si>
    <t>Гражданин РФ Алпатов Алексей Борисович</t>
  </si>
  <si>
    <t>06380</t>
  </si>
  <si>
    <t>06396</t>
  </si>
  <si>
    <t>ГРАЖДАНИН РФ ПРИХОДЬКО ПАВЕЛ ИВАНОВИЧ</t>
  </si>
  <si>
    <t>06399</t>
  </si>
  <si>
    <t>ООО "НЕЙРОН"</t>
  </si>
  <si>
    <t>06404</t>
  </si>
  <si>
    <t>ГРАЖДАНИН РФ КУЗНЕЦОВ АЛЕКСАНДР НИКОЛАЕВИЧ</t>
  </si>
  <si>
    <t>06410</t>
  </si>
  <si>
    <t>06411</t>
  </si>
  <si>
    <t>ООО "МОРОЗ"</t>
  </si>
  <si>
    <t>06412</t>
  </si>
  <si>
    <t>ГРАЖДАНКА РФ АНТОНЮК РАХИЛЯ ГАДЖИАЛИ</t>
  </si>
  <si>
    <t>06413</t>
  </si>
  <si>
    <t>ГРАЖДАНИН РФ МАЙБАУМ КОНСТАНТИН ЭДУАРДОВИЧ</t>
  </si>
  <si>
    <t>06414</t>
  </si>
  <si>
    <t>ГРАЖДАНКА РФ АМЕЛЬКИНА ВЕРА МИХАЙЛОВНА</t>
  </si>
  <si>
    <t>06416</t>
  </si>
  <si>
    <t>ГРАЖДАНКА РФ ЖИЖАЕВА ЮЛИЯ МИХАЙЛОВНА</t>
  </si>
  <si>
    <t>06417</t>
  </si>
  <si>
    <t>ГРАЖДАНИН РФ МИТИН СЕРГЕЙ МИХАЙЛОВИЧ</t>
  </si>
  <si>
    <t>06419</t>
  </si>
  <si>
    <t>ГРАЖДАНКА РФ ШУКАЕВА МАРИАННА АЛЕКСАНДРОВНА</t>
  </si>
  <si>
    <t>06420</t>
  </si>
  <si>
    <t>ООО "СВЕТЛАНА"</t>
  </si>
  <si>
    <t>06425</t>
  </si>
  <si>
    <t>ГРАЖДАНКА РФ НОСКОВА ЛАРИСА МИХАЙЛОВНА</t>
  </si>
  <si>
    <t>06428</t>
  </si>
  <si>
    <t>ГРАЖДАНКА РФ ГОРЕЛИКОВА НИНА НИКОЛАЕВНА</t>
  </si>
  <si>
    <t>06429</t>
  </si>
  <si>
    <t>ГРАЖДАНИН РФ ПЯТАХИН ОЛЕГ НИКОЛАЕВИЧ</t>
  </si>
  <si>
    <t>06430</t>
  </si>
  <si>
    <t>ГРАЖДАНИН РФ ДУПЛИН НИКОЛАЙ ИЛЬИЧ</t>
  </si>
  <si>
    <t>06433</t>
  </si>
  <si>
    <t>06434</t>
  </si>
  <si>
    <t>ГРАЖДАНИН РФ ГРИПАС ВЛАДИМИР СТАНИСЛАВОВИЧ</t>
  </si>
  <si>
    <t>06435</t>
  </si>
  <si>
    <t>06436</t>
  </si>
  <si>
    <t>ИНДИВИДУАЛЬНЫЙ ПРЕДПРИНИМАТЕЛЬ ЛОГИНОВ МИХАИЛ ВЛАДИМИРОВИЧ</t>
  </si>
  <si>
    <t>06437</t>
  </si>
  <si>
    <t>ООО "КОМПАНИЯ "АРТЕЛЬ"</t>
  </si>
  <si>
    <t>06438</t>
  </si>
  <si>
    <t>ГРАЖДАНИН РФ КРАВЦОВ ДМИТРИЙ ГЕННАДЬЕВИЧ</t>
  </si>
  <si>
    <t>06443</t>
  </si>
  <si>
    <t>ООО " ИТАЛСТИЛЬ"</t>
  </si>
  <si>
    <t>06444</t>
  </si>
  <si>
    <t>ТСЖ "АТЛАНТ"</t>
  </si>
  <si>
    <t>06451</t>
  </si>
  <si>
    <t>ООО "АБОНЕНТ+"</t>
  </si>
  <si>
    <t>06453</t>
  </si>
  <si>
    <t>ГРАЖДАНКА РФ  ЖАРКОВА ТАТЬЯНА АЛЕКСЕЕВНА</t>
  </si>
  <si>
    <t>06457</t>
  </si>
  <si>
    <t>06458</t>
  </si>
  <si>
    <t>06459</t>
  </si>
  <si>
    <t>ИНДИВИДУАЛЬНЫЙ ПРЕДПРИНИМАТЕЛЬ ФОМИН ВЛАДИМИР ЕВГЕНЬЕВИЧ</t>
  </si>
  <si>
    <t>06467</t>
  </si>
  <si>
    <t>ТСЖ "ЩЕДРИНА-15"</t>
  </si>
  <si>
    <t>06474</t>
  </si>
  <si>
    <t>ОБЩЕСТВО С ОГРАНИЧЕННОЙ ОТВЕТСТВЕННОСТЬЮ "ТОРГОВО-ГОСТИНИЧНЫЙ КОМПЛЕКС ПИК"</t>
  </si>
  <si>
    <t>06478</t>
  </si>
  <si>
    <t>06480</t>
  </si>
  <si>
    <t>ГРАЖДАНИН РФ АГАФОНОВ ВЛАДИМИР СТЕПАНОВИЧ</t>
  </si>
  <si>
    <t>06488</t>
  </si>
  <si>
    <t>06495</t>
  </si>
  <si>
    <t>ГРАЖДАНКА РФ ИСАЕВА НИНА АЛЕКСЕЕВНА</t>
  </si>
  <si>
    <t>06501</t>
  </si>
  <si>
    <t>ГРАЖДАНИН РФ ИРОШНИКОВ ВЛАДИМИР КОНСТАНТИНОВИЧ</t>
  </si>
  <si>
    <t>06504</t>
  </si>
  <si>
    <t>06506</t>
  </si>
  <si>
    <t>06508</t>
  </si>
  <si>
    <t>ГРАЖДАНИН РФ НОСЫРЕВ СЕРГЕЙ ВЛАДИМИРОВИЧ</t>
  </si>
  <si>
    <t>06509</t>
  </si>
  <si>
    <t>ООО "ЦЕНТРКОМ"</t>
  </si>
  <si>
    <t>06511</t>
  </si>
  <si>
    <t>06513</t>
  </si>
  <si>
    <t>ГРАЖДАНИН РФ ШАПОВАЛОВ АЛЬБЕРТ АЛЕКСАНДРОВИЧ</t>
  </si>
  <si>
    <t>06514</t>
  </si>
  <si>
    <t>ГРАЖДАНИН РФ ЭСКИН БОРИС МАРКОВИЧ</t>
  </si>
  <si>
    <t>06517</t>
  </si>
  <si>
    <t>Общество с ограниченной ответственностью "Диаманд ИнвестГрупп"</t>
  </si>
  <si>
    <t>06518</t>
  </si>
  <si>
    <t>06520</t>
  </si>
  <si>
    <t>ООО "ПАРИТЕТ-ИНВЕСТ"</t>
  </si>
  <si>
    <t>06521</t>
  </si>
  <si>
    <t>ГРАЖДАНКА РФ КОВАЛЕВА ЖАННА ЛЕВОВНА</t>
  </si>
  <si>
    <t>06524</t>
  </si>
  <si>
    <t>ГРАЖДАНКА РФ ТАРАБАНОВА ЕЛЕНА АЛЕКСАНДРОВНА</t>
  </si>
  <si>
    <t>06528</t>
  </si>
  <si>
    <t>ООО "ГАРДИАН СТЕКЛО РЯЗАНЬ"</t>
  </si>
  <si>
    <t>06529</t>
  </si>
  <si>
    <t>ГРАЖДАНИН РФ СВИСТУНОВ РОМАН ВАЛЕНТИНОВИЧ</t>
  </si>
  <si>
    <t>06537</t>
  </si>
  <si>
    <t>ГРАЖДАНИН РФ ДЕДОВ ЮРИЙ ВАСИЛЬЕВИЧ</t>
  </si>
  <si>
    <t>06538</t>
  </si>
  <si>
    <t>06540</t>
  </si>
  <si>
    <t>06541</t>
  </si>
  <si>
    <t>ИП БАШИРОВ АЛЕКСАНДР ВЯЧЕСЛАВОВИЧ</t>
  </si>
  <si>
    <t>06552</t>
  </si>
  <si>
    <t>ГРАЖДАНИН РФ ЕСАВКИН ОЛЕГ СЕРГЕЕВИЧ</t>
  </si>
  <si>
    <t>06554</t>
  </si>
  <si>
    <t>ГРАЖДАНИН РФ ГУДЗЬ ОЛЕГ ВЛАДИМИРОВИЧ</t>
  </si>
  <si>
    <t>06561</t>
  </si>
  <si>
    <t>Гражданин РФ ПЫЛАЕВ ЕВГЕНИЙ НИКОЛАЕВИЧ</t>
  </si>
  <si>
    <t>06562</t>
  </si>
  <si>
    <t>ИП ЧОМАЕВА ФАТИМА АНЗОРОВНА</t>
  </si>
  <si>
    <t>06563</t>
  </si>
  <si>
    <t>ИП БОРОДАЕВА ИРИНА ВАЛЕНТИНОВНА</t>
  </si>
  <si>
    <t>06564</t>
  </si>
  <si>
    <t>ОБЩЕСТВО С ОГРАНИЧЕННОЙ ОТВЕТСТВЕННОСТЬЮ "ЭКИНВЕСТ"(ДОВЕРИТЕЛЬНЫЙ УПРАВЛЯЮЩИЙ)</t>
  </si>
  <si>
    <t>06565</t>
  </si>
  <si>
    <t>ЗАО "А-СЕРВИС"</t>
  </si>
  <si>
    <t>06566</t>
  </si>
  <si>
    <t>Общество с ограниченной ответственностью "Жилищно-эксплуатационное управление № 20"</t>
  </si>
  <si>
    <t>06568</t>
  </si>
  <si>
    <t>ООО "ИСТОЧНИК ЖИЗНИ-РЯЗАНЬ"</t>
  </si>
  <si>
    <t>06574</t>
  </si>
  <si>
    <t>ООО "АВТОСПЕЦЦЕНТР"</t>
  </si>
  <si>
    <t>06575</t>
  </si>
  <si>
    <t>ГРАЖДАНКА РФ ОВИННИКОВА СВЕТЛАНА НИКОЛАЕВНА</t>
  </si>
  <si>
    <t>06578</t>
  </si>
  <si>
    <t>06591</t>
  </si>
  <si>
    <t>ИП ЖАБИНА НАТАЛЬЯ ПЕТРОВНА</t>
  </si>
  <si>
    <t>06595</t>
  </si>
  <si>
    <t>ГРАЖДАНКА РФ АРХИПОВА ЛЮБОВЬ НИКОЛАЕВНА</t>
  </si>
  <si>
    <t>06597</t>
  </si>
  <si>
    <t>ГРАЖДАНКА РФ САВИЦКАЯ ОКСАНА ГЕННАДЬЕВНА</t>
  </si>
  <si>
    <t>06603</t>
  </si>
  <si>
    <t>ГРАЖДАНКА РФ КРЫКАНОВА АЛЕКСАНДРА НИКОЛАЕВНА</t>
  </si>
  <si>
    <t>01738</t>
  </si>
  <si>
    <t>ОАО РЯЗОБЛАВТОТЕХОБСЛУЖИВАНИЕ</t>
  </si>
  <si>
    <t>01739</t>
  </si>
  <si>
    <t>ОАО "СЭЛМОН"</t>
  </si>
  <si>
    <t>01741</t>
  </si>
  <si>
    <t>ОАО МОЛТРАНС</t>
  </si>
  <si>
    <t>01742</t>
  </si>
  <si>
    <t>ООО "СТРОЙПРОЕКТ"</t>
  </si>
  <si>
    <t>01743</t>
  </si>
  <si>
    <t>РЯЗАНСКИЙ ИНСТИТУТ (ФИЛИАЛ) ФЕДЕРАЛЬНОГО ГОСУДАРСТВЕННОГО БЮДЖЕТНОГО ОБРАЗОВАТЕЛЬНОГО УЧРЕЖДЕНИЯ ВЫСШЕГО ПРОФЕССИОНАЛЬНОГО ОБРАЗОВАНИЯ "МОСКОВСКИЙ ГОСУДАРСТВЕННЫЙ ОТКРЫТЫЙ УНИВЕРСИТЕТ ИМЕНИ В.С. ЧЕРНОМЫРДИНА"</t>
  </si>
  <si>
    <t>01744</t>
  </si>
  <si>
    <t>федеральное автономное учреждение "Рязанский центр профессиональной подготовки и повышения квалификации кадров Федерального дорожного агенства"</t>
  </si>
  <si>
    <t>01749</t>
  </si>
  <si>
    <t>ГРАЖДАНИН АКИЛОВ ЭДУАРД ВЕНИАМИНОВИЧ</t>
  </si>
  <si>
    <t>01750</t>
  </si>
  <si>
    <t>07373</t>
  </si>
  <si>
    <t>ООО "СОДРУЖЕСТВО"</t>
  </si>
  <si>
    <t>07377</t>
  </si>
  <si>
    <t>ИП ШКОДСКИХ НИКОЛАЙ ФЕДОРОВИЧ</t>
  </si>
  <si>
    <t>07379</t>
  </si>
  <si>
    <t>07383</t>
  </si>
  <si>
    <t>ГРАЖДАНКА РФ СИЛКИНА ОЛЬГА АЛЕКСАНДРОВНА</t>
  </si>
  <si>
    <t>07385</t>
  </si>
  <si>
    <t>ООО "УПРАВЛЯЮЩАЯ КОМПАНИЯ "ЕДИНСТВО"</t>
  </si>
  <si>
    <t>07388</t>
  </si>
  <si>
    <t>УПРАВЛЕНИЕ МИНИСТЕРСТВА ВНУТРЕННИХ ДЕЛ РОССИЙСКОЙ ФЕДЕРАЦИИ ПО ГОРОДУ РЯЗАНИ</t>
  </si>
  <si>
    <t>07389</t>
  </si>
  <si>
    <t>МБДОУ " ДЕТСКИЙ САД N 4 "</t>
  </si>
  <si>
    <t>07390</t>
  </si>
  <si>
    <t>МУНИЦИПАЛЬНОЕ БЮДЖЕТНОЕ ОБРАЗОВАТЕЛЬНОЕ УЧРЕЖДЕНИЕ "СРЕДНЯЯ ОБЩЕОБРАЗОВАТЕЛЬНАЯ ШКОЛА  № 46"</t>
  </si>
  <si>
    <t>07391</t>
  </si>
  <si>
    <t>МБОУ "Средняя общеобразовательная школа № 9"</t>
  </si>
  <si>
    <t>07393</t>
  </si>
  <si>
    <t>МБДОУ "ДЕТСКИЙ САД № 13"</t>
  </si>
  <si>
    <t>07395</t>
  </si>
  <si>
    <t>МБДОУ "Детский сад № 64"</t>
  </si>
  <si>
    <t>07396</t>
  </si>
  <si>
    <t>Муниципальное бюджетное образовательное учреждение "Средняя общеобразовательная школа № 8 имени Героя Российской Федерации Соколова Романа Владимировича" г. Рязани</t>
  </si>
  <si>
    <t>07397</t>
  </si>
  <si>
    <t>МБОУ "Средняя общеобразовательная школа № 13"</t>
  </si>
  <si>
    <t>07398</t>
  </si>
  <si>
    <t>МБДОУ "ДЕТСКИЙ САД № 160"</t>
  </si>
  <si>
    <t>07400</t>
  </si>
  <si>
    <t>Муниципальное бюджетное образовательное учреждение "Средняя общеобразовательная школа №1 им. В.П.Екимецкой"</t>
  </si>
  <si>
    <t>07401</t>
  </si>
  <si>
    <t>МБОУ "Средняя общеобразовательная школа № 39"</t>
  </si>
  <si>
    <t>07402</t>
  </si>
  <si>
    <t>МАОУ "Средняя общеобразовательная школа № 47"</t>
  </si>
  <si>
    <t>07403</t>
  </si>
  <si>
    <t>МБОУ "СРЕДНЯЯ ОБЩЕОБРАЗОВАТЕЛЬНАЯ ШКОЛА № 43" Г. РЯЗАНИ</t>
  </si>
  <si>
    <t>07404</t>
  </si>
  <si>
    <t>МБОУ "СРЕДНЯЯ ОБЩЕОБРАЗОВАТЕЛЬНАЯ ШКОЛА №3"</t>
  </si>
  <si>
    <t>07405</t>
  </si>
  <si>
    <t>МУНИЦИПАЛЬНОЕ БЮДЖЕТНОЕ ДОШКОЛЬНОЕ ОБРАЗОВАТЕЛЬНОЕ УЧРЕЖДЕНИЕ "ДЕТСКИЙ САД № 6"</t>
  </si>
  <si>
    <t>07406</t>
  </si>
  <si>
    <t>МБДОУ "Детский сад № 11"</t>
  </si>
  <si>
    <t>07407</t>
  </si>
  <si>
    <t>МБОУ "СРЕДНЯЯ ОБЩЕОБРАЗОВАТЕЛЬНАЯ ШКОЛА № 33"</t>
  </si>
  <si>
    <t>07408</t>
  </si>
  <si>
    <t>МБОУ "Средняя общеобразовательная школа № 11"</t>
  </si>
  <si>
    <t>07410</t>
  </si>
  <si>
    <t>Приокское управление Федеральной службы по экологическому, технологическому и атомному надзору</t>
  </si>
  <si>
    <t>07417</t>
  </si>
  <si>
    <t>ИП ХАТАМОВ БАХТИЕР АСЛАМДЖОНОВИЧ</t>
  </si>
  <si>
    <t>07422</t>
  </si>
  <si>
    <t>ТСЖ "КАСИМОВСКОЕ ШОССЕ ДОМ 61"</t>
  </si>
  <si>
    <t>07423</t>
  </si>
  <si>
    <t>ГРАЖДАНИН РФ БОРИСОВ ИГОРЬ НИКОЛАЕВИЧ</t>
  </si>
  <si>
    <t>07424</t>
  </si>
  <si>
    <t>07425</t>
  </si>
  <si>
    <t>08187</t>
  </si>
  <si>
    <t>ООО "СЛУЖБА СЕМЬИ"</t>
  </si>
  <si>
    <t>08188</t>
  </si>
  <si>
    <t>ГРАЖДАНИН РФ КРИВОВ АЛЕКСАНДР ПАВЛОВИЧ</t>
  </si>
  <si>
    <t>08196</t>
  </si>
  <si>
    <t>ОБЩЕСТВО С ОГРАНИЧЕННОЙ ОТВЕТСТВЕННОСТЬЮ "КРЕПОСТЬ"</t>
  </si>
  <si>
    <t>08198</t>
  </si>
  <si>
    <t>08201</t>
  </si>
  <si>
    <t>ГРАЖДАНИН РФ ШЕСТАКОВ СЕРГЕЙ ИВАНОВИЧ</t>
  </si>
  <si>
    <t>08204</t>
  </si>
  <si>
    <t>ИНДИВИДУАЛЬНЫЙ ПРЕДПРИНИМАТЕЛЬ ДЕДЮЛИН ДМИТРИЙ АНАТОЛЬЕВИЧ</t>
  </si>
  <si>
    <t>08205</t>
  </si>
  <si>
    <t>ЗАО "СТРОЙСЕРВИС"</t>
  </si>
  <si>
    <t>08206</t>
  </si>
  <si>
    <t>ГРАЖДАНКА РФ МАЛАХОВА ВАЛЕНТИНА ХАРИТОНОВНА</t>
  </si>
  <si>
    <t>08221</t>
  </si>
  <si>
    <t>08231</t>
  </si>
  <si>
    <t>ГРАЖДАНКА РФ БУСУРИНА СВЕТЛАНА АЛЕКСАНДРОВНА</t>
  </si>
  <si>
    <t>08243</t>
  </si>
  <si>
    <t>08256</t>
  </si>
  <si>
    <t>ГРАЖДАНКА РФ МЕРКУЛОВА РАИСА ДМИТРИЕВНА</t>
  </si>
  <si>
    <t>08261</t>
  </si>
  <si>
    <t>Общество с ограниченной ответственностью Клуб альпинистов "Ирбис"</t>
  </si>
  <si>
    <t>08267</t>
  </si>
  <si>
    <t>ИП МИТИН ВАСИЛИЙ ИГОРЕВИЧ</t>
  </si>
  <si>
    <t>08273</t>
  </si>
  <si>
    <t>ГРАЖДАНИН РФ ЗИМАНКОВ АНДРЕЙ ИВАНОВИЧ</t>
  </si>
  <si>
    <t>08287</t>
  </si>
  <si>
    <t>08293</t>
  </si>
  <si>
    <t>ООО "ТОРГОВАЯ ФИРМА "РЯЗАНЬШИНА"</t>
  </si>
  <si>
    <t>08302</t>
  </si>
  <si>
    <t>08303</t>
  </si>
  <si>
    <t>08304</t>
  </si>
  <si>
    <t>08323</t>
  </si>
  <si>
    <t>ОБЩЕСТВО С ОГРАНИЧЕННОЙ ОТВЕТСТВЕННОСТЬЮ "СТАРЫЙ ЗАМОК"</t>
  </si>
  <si>
    <t>08329</t>
  </si>
  <si>
    <t>ГРАЖДАНКА РФ ЗИМАНКОВА СВЕТЛАНА НИКОЛАЕВНА</t>
  </si>
  <si>
    <t>08332</t>
  </si>
  <si>
    <t>ГРАЖДАНИН РФ ЗВОНАРЕВ АНДРЕЙ АНАТОЛЬЕВИЧ</t>
  </si>
  <si>
    <t>08341</t>
  </si>
  <si>
    <t>08343</t>
  </si>
  <si>
    <t>ООО "БИЗНЕСАКТИВ"</t>
  </si>
  <si>
    <t>08346</t>
  </si>
  <si>
    <t>08348</t>
  </si>
  <si>
    <t>08352</t>
  </si>
  <si>
    <t>ОБЩЕСТВО С ОГРАНИЧЕННОЙ ОТВЕТСТВЕННОСТЬЮ "ВТОРЧЕРМЕТ НЛМК ВОЛГА"</t>
  </si>
  <si>
    <t>08357</t>
  </si>
  <si>
    <t>ГРАЖДАНКА РФ ЛЕМДЯНОВА СВЕТЛАНА ЮРЬЕВНА</t>
  </si>
  <si>
    <t>08360</t>
  </si>
  <si>
    <t>ЗАО "МЕЩЕРА СКАН"</t>
  </si>
  <si>
    <t>08361</t>
  </si>
  <si>
    <t>08366</t>
  </si>
  <si>
    <t>ГРАЖДАНИН РФ ЮСУПОВ РАВШАН КЕЛЬДИМИРОВИЧ</t>
  </si>
  <si>
    <t>08367</t>
  </si>
  <si>
    <t>ООО "СТРОЙЦЕНТР"</t>
  </si>
  <si>
    <t>08375</t>
  </si>
  <si>
    <t>ООО "НПФ "СПЕЦИАЛЬНЫЕ ПРОМЫШЛЕННЫЕ ТЕХНОЛОГИИ"</t>
  </si>
  <si>
    <t>08376</t>
  </si>
  <si>
    <t>ГРАЖДАНКА РФ САПУНОВА ЗИНАИДА ГРИГОРЬЕВНА</t>
  </si>
  <si>
    <t>08378</t>
  </si>
  <si>
    <t>08379</t>
  </si>
  <si>
    <t>ГРАЖДАНИН РФ ЛЕБЕДЕВ МАКСИМ ОЛЕГОВИЧ</t>
  </si>
  <si>
    <t>08385</t>
  </si>
  <si>
    <t>ТОВАРИЩЕСТВО СОБСТВЕННИКОВ ЖИЛЬЯ "ВИШНЕВЫЕ САДЫ"</t>
  </si>
  <si>
    <t>08395</t>
  </si>
  <si>
    <t>МБДОУ "Детский сад № 99"</t>
  </si>
  <si>
    <t>08396</t>
  </si>
  <si>
    <t>ТОВАРИЩЕСТВО СОБСТВЕННИКОВ ЖИЛЬЯ "НИКОЛОДВОРЯНСКОЕ"</t>
  </si>
  <si>
    <t>08409</t>
  </si>
  <si>
    <t>ИП КОТЛЯРЕВСКАЯ ОКСАНА ЯКОВЛЕВНА</t>
  </si>
  <si>
    <t>08413</t>
  </si>
  <si>
    <t>ООО "СЕРВИС НЕДВИЖИМОСТЬ"</t>
  </si>
  <si>
    <t>08422</t>
  </si>
  <si>
    <t>ООО "РУСЛАВИЯ"</t>
  </si>
  <si>
    <t>08423</t>
  </si>
  <si>
    <t>08424</t>
  </si>
  <si>
    <t>ГРАЖДАНИН РФ ХРАНОВСКИЙ АНДРЕЙ ГЕННАДИЕВИЧ</t>
  </si>
  <si>
    <t>08425</t>
  </si>
  <si>
    <t>ГРАЖДАНИН РФ БУЗЕНКОВ ОЛЕГ ПЕТРОВИЧ</t>
  </si>
  <si>
    <t>08432</t>
  </si>
  <si>
    <t>08437</t>
  </si>
  <si>
    <t>Общество с ограниченной ответственностью "Стройпромсервис"</t>
  </si>
  <si>
    <t>08439</t>
  </si>
  <si>
    <t>ИП БАХМЕТЬЕВ СЕРГЕЙ ИВАНОВИЧ</t>
  </si>
  <si>
    <t>08441</t>
  </si>
  <si>
    <t>ГРАЖДАНКА РФ ГРИЩЕНКО ЗОЯ ИВАНОВНА</t>
  </si>
  <si>
    <t>08446</t>
  </si>
  <si>
    <t>ИП КИЙ ОЛЬГА СЕРГЕЕВНА</t>
  </si>
  <si>
    <t>08452</t>
  </si>
  <si>
    <t>ПРАВОСЛАВНАЯ РЕЛИГИОЗНАЯ ОРГАНИЗАЦИЯ ЕПАРХИАЛЬНОЕ ПОДВОРЬЕ В ЧЕСТЬ СВЯТИТЕЛЯ НИКОЛАЯ ЧУДОТВОРЦА РЯЗАНСКОЙ ЕПАРХИИ РУССКОЙ ПРАВОСЛАВНОЙ ЦЕРКВИ</t>
  </si>
  <si>
    <t>08454</t>
  </si>
  <si>
    <t>ОБЩЕСТВО С ОГРАНИЧЕННОЙ ОТВЕТСТВЕННОСТЬЮ "ЦЕНТР АВТО"</t>
  </si>
  <si>
    <t>08455</t>
  </si>
  <si>
    <t>ГАУК "Рязанский театр для детей и молодёжи"</t>
  </si>
  <si>
    <t>08463</t>
  </si>
  <si>
    <t>Местная религиозная организация православный Приход Крестовоздвиженского храма г. Рязани (Дашково-Песочня) Рязанской Епархии Русской Православной Церкви (Московский Патриархат)</t>
  </si>
  <si>
    <t>08466</t>
  </si>
  <si>
    <t>ИНДИВИДУАЛЬНЫЙ ПРЕДПРИНИМАТЕЛЬ БАРДИН ГЕННАДИЙ НИКОЛАЕВИЧ</t>
  </si>
  <si>
    <t>08471</t>
  </si>
  <si>
    <t>ГОСУДАРСТВЕННОЕ АВТОНОМНОЕ ОБРАЗОВАТЕЛЬНОЕ УЧРЕЖДЕНИЕ ДОПОЛНИТЕЛЬНОГО ОБРАЗОВАНИЯ ДЕТЕЙ "ДЕТСКО-ЮНОШЕСКАЯ СПОРТИВНАЯ ШКОЛА ДВОРЦА СПОРТА "ОЛИМПИЙСКИЙ"</t>
  </si>
  <si>
    <t>08472</t>
  </si>
  <si>
    <t>08493</t>
  </si>
  <si>
    <t>ООО "КАПИТАЛ-ГРУПП"</t>
  </si>
  <si>
    <t>08502</t>
  </si>
  <si>
    <t>ЗАО "СКОПИНСКИЙ СТРОИТЕЛЬНЫЙ КОМБИНАТ"</t>
  </si>
  <si>
    <t>08503</t>
  </si>
  <si>
    <t>ГРАЖДАНИН РФ ЛИПАТКИН ИГОРЬ АЛЕКСАНДРОВИЧ</t>
  </si>
  <si>
    <t>08504</t>
  </si>
  <si>
    <t>ГРАЖДАНКА РФ ГАЛСТЯН МЕРРИ АНАТОЛИИ</t>
  </si>
  <si>
    <t>08507</t>
  </si>
  <si>
    <t>ГРАЖДАНИН РФ СУСАРИН НИКОЛАЙ ИВАНОВИЧ</t>
  </si>
  <si>
    <t>08508</t>
  </si>
  <si>
    <t>ОБЩЕСТВО С ОГРАНИЧЕННОЙ ОТВЕТСТВЕННОСТЬЮ "ЧАСТНОЕ ОХРАННОЕ ПРЕДПРИЯТИЕ"ВАРЯГ"</t>
  </si>
  <si>
    <t>08535</t>
  </si>
  <si>
    <t>ГРАЖДАНИН РФ ДАНЧЕЕВ ДМИТРИЙ ВЛАДИМИРОВИЧ</t>
  </si>
  <si>
    <t>08536</t>
  </si>
  <si>
    <t>ООО "СТРОЙПРОМКОМПЛЕКТ"</t>
  </si>
  <si>
    <t>08537</t>
  </si>
  <si>
    <t>ОБЩЕСТВО С ОГРАНИЧЕННОЙ ОТВЕТСТВЕННОСТЬЮ "ДИЗАЙН.ОБОРУДОВАНИЕ.МАТЕРИАЛЫ"</t>
  </si>
  <si>
    <t>08538</t>
  </si>
  <si>
    <t>ОБЩЕСТВО С ОГРАНИЧЕННОЙ ОТВЕТСТВЕННОСТЬЮ "ЛИТЕЙЩИК"</t>
  </si>
  <si>
    <t>08539</t>
  </si>
  <si>
    <t>ГРАЖДАНИН РФ КАРАПЕТЯН ЛЕВА РОБЕРТОВИЧ</t>
  </si>
  <si>
    <t>08540</t>
  </si>
  <si>
    <t>ИНДИВИДУАЛЬНЫЙ ПРЕДПРИНИМАТЕЛЬ ФИЛИППОВ АЛЕКСАНДР АЛЕКСАНДРОВИЧ</t>
  </si>
  <si>
    <t>08543</t>
  </si>
  <si>
    <t>ИНДИВИДУАЛЬНЫЙ ПРЕДПРИНИМАТЕЛЬ ИЛЬИН ВЛАДИМИР ВАЛЕРЬЕВИЧ</t>
  </si>
  <si>
    <t>08544</t>
  </si>
  <si>
    <t>ОБЩЕСТВО С ОГРАНИЧЕННОЙ ОТВЕТСТВЕННОСТЬЮ "ИНТЕРТЕХ"</t>
  </si>
  <si>
    <t>08551</t>
  </si>
  <si>
    <t>Государственное бюджетное учреждение Рязанской области "Областной клинический перинатальный центр"</t>
  </si>
  <si>
    <t>08552</t>
  </si>
  <si>
    <t>Муниципальное бюджетное учреждение "Специализированная служба по вопросам похоронного дела"Ритуал"</t>
  </si>
  <si>
    <t>08553</t>
  </si>
  <si>
    <t>ТСЖ "КРЕПОСТЬ"</t>
  </si>
  <si>
    <t>08559</t>
  </si>
  <si>
    <t>08561</t>
  </si>
  <si>
    <t>Общество с ограниченной ответственностью "ФОСПРОМ"</t>
  </si>
  <si>
    <t>08562</t>
  </si>
  <si>
    <t>ГРАЖДАНИН РФ ДОЙНИКОВ ВИКТОР НИКОЛАЕВИЧ</t>
  </si>
  <si>
    <t>08568</t>
  </si>
  <si>
    <t>ГРАЖДАНИН РФ КОВАЛЬ ЮРИЙ АНАТОЛЬЕВИЧ</t>
  </si>
  <si>
    <t>08571</t>
  </si>
  <si>
    <t>ГРАЖДАНИН РФ КРИВОЩАПОВ АЛЕКСАНДР АНАТОЛЬЕВИЧ</t>
  </si>
  <si>
    <t>08572</t>
  </si>
  <si>
    <t>ГРАЖДАНИН РФ СТАСУРИК ИЛЬЯ ЮРЬЕВИЧ</t>
  </si>
  <si>
    <t>08575</t>
  </si>
  <si>
    <t>ООО "ВБМ ПРО-РЯЗАНЬ"</t>
  </si>
  <si>
    <t>08576</t>
  </si>
  <si>
    <t>ООО "А.В"</t>
  </si>
  <si>
    <t>08580</t>
  </si>
  <si>
    <t>ООО "АВТО СИТИ"</t>
  </si>
  <si>
    <t>08584</t>
  </si>
  <si>
    <t>ГОСУДАРСТВЕННОЕ АВТОНОМНОЕ ОБРАЗОВАТЕЛЬНОЕ УЧРЕЖДЕНИЕ ДОПОЛНИТЕЛЬНОГО ОБРАЗОВАНИЯ ДЕТЕЙ СПЕЦИАЛИЗИРОВАННАЯ ДЕТСКО-ЮНОШЕСКАЯ СПОРТИВНАЯ ШКОЛА ОЛИМПИЙСКОГО РЕЗЕРВА "ОЛИМПИЕЦ"</t>
  </si>
  <si>
    <t>08590</t>
  </si>
  <si>
    <t>ИНДИВИДУАЛЬНЫЙ ПРЕДПРИНИМАТЕЛЬ УЛИНЕЦ АЛЕКСЕЙ МИХАЙЛОВИЧ</t>
  </si>
  <si>
    <t>08592</t>
  </si>
  <si>
    <t>Общество с ограниченной ответственностью Управляющая компания "Жилищно - эксплуатационное управление № 19"</t>
  </si>
  <si>
    <t>08595</t>
  </si>
  <si>
    <t>ИНДИВИДУАЛЬНЫЙ ПРЕДПРИНИМАТЕЛЬ ЛУКАШКИН АНДРЕЙ АЛЕКСАНДРОВИЧ</t>
  </si>
  <si>
    <t>08598</t>
  </si>
  <si>
    <t>08600</t>
  </si>
  <si>
    <t>ГРАЖДАНИН РФ ПАНИН ЮРИЙ ПЕТРОВИЧ</t>
  </si>
  <si>
    <t>08617</t>
  </si>
  <si>
    <t>ООО "ТЕХНОНИКОЛЬЧОВА"</t>
  </si>
  <si>
    <t>08618</t>
  </si>
  <si>
    <t>ИП МИЛОВАНОВ АЛЕКСАНДР НИКОЛАЕВИЧ</t>
  </si>
  <si>
    <t>08619</t>
  </si>
  <si>
    <t>КОММЕРЧЕСКИЙ БАНК "МАСТЕР-БАНК" (ОТКРЫТОЕ АКЦИОНЕРНОЕ ОБЩЕСТВО)</t>
  </si>
  <si>
    <t>08622</t>
  </si>
  <si>
    <t>ИП РЯЖСКИХ АЛЕКСАНДР ПЕТРОВИЧ</t>
  </si>
  <si>
    <t>08626</t>
  </si>
  <si>
    <t>08630</t>
  </si>
  <si>
    <t>ООО ПКФ "НОВЫЕ ТЕХНОЛОГИИ"</t>
  </si>
  <si>
    <t>08632</t>
  </si>
  <si>
    <t>ГРАЖДАНИН РФ БОРОНЕНКО ОЛЕГ АЛЕКСАНДРОВИЧ</t>
  </si>
  <si>
    <t>08633</t>
  </si>
  <si>
    <t>ГРАЖДАНИН РФ КИРИЛЛОВ ДМИТРИЙ ВАЛЕНТИНОВИЧ</t>
  </si>
  <si>
    <t>08638</t>
  </si>
  <si>
    <t>ИНДИВИДУАЛЬНЫЙ ПРЕДПРИНИМАТЕЛЬ ПЕТАКЧЯН ШАГЕН ШАЛИКОЕВИЧ</t>
  </si>
  <si>
    <t>08639</t>
  </si>
  <si>
    <t>Индивидуальный предприниматель Лысенко Марина Анатольевна</t>
  </si>
  <si>
    <t>08645</t>
  </si>
  <si>
    <t>ЗАКРЫТОЕ АКЦИОНЕРНОЕ ОБЩЕСТВО "РЯЗАНСКАЯ ДЕВЕЛОПЕРСКАЯ КОМПАНИЯ"</t>
  </si>
  <si>
    <t>08646</t>
  </si>
  <si>
    <t>ГРАЖДАНКА РФ КОСТИНА ВЕРОНИКА ВАЛЕРЬЕВНА</t>
  </si>
  <si>
    <t>08647</t>
  </si>
  <si>
    <t>ГРАЖДАНИН РФ ГОЛОВКО КОНСТАНТИН ВАСИЛЬЕВИЧ</t>
  </si>
  <si>
    <t>08648</t>
  </si>
  <si>
    <t>ГРАЖДАНИН РФ ВИНОКУРОВ ЕВГЕНИЙ СЕРГЕЕВИЧ</t>
  </si>
  <si>
    <t>08650</t>
  </si>
  <si>
    <t>08657</t>
  </si>
  <si>
    <t>ГРАЖДАНКА РФ ФЕДОСОВА ВИКТОРИЯ ВАЛЕРЬЕВНА</t>
  </si>
  <si>
    <t>08661</t>
  </si>
  <si>
    <t>ОБЩЕСТВО С ОГРАНИЧЕННОЙ ОТВЕТСТВЕННОСТЬЮ "ОБЛОМОВ"</t>
  </si>
  <si>
    <t>08662</t>
  </si>
  <si>
    <t>ИНДИВИДУАЛЬНЫЙ ПРЕДПРИНИМАТЕЛЬ САЗОНОВ БОРИС АНАТОЛЬЕВИЧ</t>
  </si>
  <si>
    <t>08665</t>
  </si>
  <si>
    <t>ОТКРЫТОЕ АКЦИОНЕРНОЕ ОБЩЕСТВО "РЯЗАНСКАЯ ЭНЕРГЕТИЧЕСКАЯ СБЫТОВАЯ КОМПАНИЯ"</t>
  </si>
  <si>
    <t>08667</t>
  </si>
  <si>
    <t>ИНДИВИДУАЛЬНЫЙ ПРЕДПРИНИМАТЕЛЬ УРУБКОВ ВИКТОР ГРИГОРЬЕВИЧ</t>
  </si>
  <si>
    <t>08671</t>
  </si>
  <si>
    <t>ООО "СТРОИТЕЛЬНАЯ КОМПАНИЯ "РАЗВИТИЕ"</t>
  </si>
  <si>
    <t>08672</t>
  </si>
  <si>
    <t>КОМПАНИЯ С ОГРАНИЧЕННОЙ ОТВЕТСТВЕННОСТЬЮ" РЯЗАНЬ ШОППИНГ МОЛЛ ЛИМИТЕД"(РЕСПУБЛИКА КИПР)</t>
  </si>
  <si>
    <t>08674</t>
  </si>
  <si>
    <t>ПОТРЕБИТЕЛЬСКОЕ ОБЩЕСТВО "КООП-РЕГИОН"</t>
  </si>
  <si>
    <t>08680</t>
  </si>
  <si>
    <t>ГРАЖДАНИН РФ ПОТЕМКИН НИКОЛАЙ ГРИГОРЬЕВИЧ</t>
  </si>
  <si>
    <t>08681</t>
  </si>
  <si>
    <t>08682</t>
  </si>
  <si>
    <t>Гражданка РФ САРКИСЯН АРМЕНУИ АРШАВИРОВНА</t>
  </si>
  <si>
    <t>08689</t>
  </si>
  <si>
    <t>08691</t>
  </si>
  <si>
    <t>ООО "ЭЛЕКТРОНПРИБОР-КОМПЛЕКТ"</t>
  </si>
  <si>
    <t>08692</t>
  </si>
  <si>
    <t>ОБЩЕСТВО С ОГРАНИЧЕННОЙ ОТВЕТСТВЕННОСТЬЮ "УПРАВЛЕНИЕ НЕДВИЖИМОСТЬЮ СТС №2"</t>
  </si>
  <si>
    <t>08693</t>
  </si>
  <si>
    <t>ИНДИВИДЦАЛЬНЫЙ ПРЕДПРИНИМАТЕЛЬ  АПРИЩЕНКО СЕРГЕЙ ГЕННАДЬЕВИЧ</t>
  </si>
  <si>
    <t>08694</t>
  </si>
  <si>
    <t>ГРАЖДАНИН РФ СТАСУРИК ЮРИЙ МИХАЙЛОВИЧ</t>
  </si>
  <si>
    <t>08695</t>
  </si>
  <si>
    <t>ОБЩЕСТВО С ОГРАНИЧЕННОЙ ОТВЕТСТВЕННОСТЬЮ "АВТОКОМБИНАТ РЯЗАНСКИЙ"</t>
  </si>
  <si>
    <t>08696</t>
  </si>
  <si>
    <t>ГРАЖДАНКА РФ АНИСИНА ЕЛЕНА ВЯЧЕСЛАВОВНА</t>
  </si>
  <si>
    <t>08697</t>
  </si>
  <si>
    <t>ГРАЖДАНКА РФ ПЛЫКИНА НАТАЛЬЯ НИКОЛАЕВНА</t>
  </si>
  <si>
    <t>08703</t>
  </si>
  <si>
    <t>ОАО "ПРОЕКТНО-КОНСТРУКТОРСКОЕ И ТЕХНОЛОГИЧЕСКОЕ БЮРО "РЯЗАНСКОЕ"</t>
  </si>
  <si>
    <t>08705</t>
  </si>
  <si>
    <t>ГРАЖДАНКА РФ БЕСПОЛДЕНОВА ВАЛЕНТИНА АЛЕКСЕЕВНА</t>
  </si>
  <si>
    <t>08708</t>
  </si>
  <si>
    <t>ООО "АГЕНТСТВО РЕГИОНАЛЬНЫХ ИНВЕСТИЦИЙ"</t>
  </si>
  <si>
    <t>08710</t>
  </si>
  <si>
    <t>ГРАЖДАНИН РФ ВЛАСОВ АНДРЕЙ АНАТОЛЬЕВИЧ</t>
  </si>
  <si>
    <t>08711</t>
  </si>
  <si>
    <t>08712</t>
  </si>
  <si>
    <t>ГРАЖДАНИН РФ ТЮРИН ЮРИЙ АЛЕКСАНДРОВИЧ</t>
  </si>
  <si>
    <t>08713</t>
  </si>
  <si>
    <t>ГРАЖДАНИН РФ КОЧЕТКОВ ВАСИЛИЙ АЛЕКСЕЕВИЧ</t>
  </si>
  <si>
    <t>08714</t>
  </si>
  <si>
    <t>ОАО "ФИРМА ЦЕНТРОСПЕЦСТРОЙ"</t>
  </si>
  <si>
    <t>08717</t>
  </si>
  <si>
    <t>ООО "МЕЧТА"</t>
  </si>
  <si>
    <t>08718</t>
  </si>
  <si>
    <t>08721</t>
  </si>
  <si>
    <t>08722</t>
  </si>
  <si>
    <t>ИП БАТАЛОВ ГЕННАДИЙ ГЕННАДЬЕВИЧ</t>
  </si>
  <si>
    <t>08723</t>
  </si>
  <si>
    <t>ООО "ВЛАДАР"</t>
  </si>
  <si>
    <t>08731</t>
  </si>
  <si>
    <t>Межрайонная инспекция Федеральной налоговой службы №2 по Рязанской области</t>
  </si>
  <si>
    <t>08732</t>
  </si>
  <si>
    <t>ТОВАРИЩЕСТВО СОБСТВЕННИКОВ ЖИЛЬЯ "ИСТОЧНИК"</t>
  </si>
  <si>
    <t>08734</t>
  </si>
  <si>
    <t>ГОСУДАРСТВЕННОЕ КАЗЕННОЕ УЧРЕЖДЕНИЕ РЯЗАНСКОЙ ОБЛАСТИ "ЦЕНТР ВРЕМЕННОГО СОДЕРЖАНИЯ ИНОСТРАННЫХ ГРАЖДАН И ЛИЦ БЕЗ ГРАЖДАНСТВА, ПОДЛЕЖАЩИХ ДЕПОРТАЦИИ ИЛИ АДМИНИСТРАТИВНОМУ ВЫДВОРЕНИЮ ЗА ПРЕДЕЛЫ РОССИЙСКОЙ ФЕДЕРАЦИИ"</t>
  </si>
  <si>
    <t>ГРАЖДАНИН РФ КЛОЧКОВ ВЛАДИМИР СЕРГЕЕВИЧ</t>
  </si>
  <si>
    <t>05337</t>
  </si>
  <si>
    <t>ТСЖ "ДОМ НА СТРОЙКОВА"</t>
  </si>
  <si>
    <t>05340</t>
  </si>
  <si>
    <t>ГРАЖДАНИН РФ МИХАЙЛЕНКО ВЛАДИМИР ДМИТРИЕВИЧ</t>
  </si>
  <si>
    <t>05348</t>
  </si>
  <si>
    <t>ИП БАРАШИН ЕВГЕНИЙ АЛЕКСАНДРОВИЧ</t>
  </si>
  <si>
    <t>05354</t>
  </si>
  <si>
    <t>РЯЗАНСКАЯ РЕГИОНАЛЬНАЯ ОРГАНИЗАЦИЯ ОБЩЕРОССИЙСКОЙ ОБЩЕСТВЕННОЙ ОРГАНИЗАЦИИ ИНВАЛИДОВ ВОЙНЫ В АФГАНИСТАНЕ</t>
  </si>
  <si>
    <t>05362</t>
  </si>
  <si>
    <t>ИП ПАВЛОВ ИГОРЬ АНАТОЛЬЕВИЧ</t>
  </si>
  <si>
    <t>05363</t>
  </si>
  <si>
    <t>ГРАЖДАНКА РФ ДОЙНИКОВА ЛЮБОВЬ ВИКТОРОВНА</t>
  </si>
  <si>
    <t>05366</t>
  </si>
  <si>
    <t>ГРАЖДАНИН РФ ЗЕМСКОВ ДАНИЛА АЛЕКСАНДРОВИЧ</t>
  </si>
  <si>
    <t>05384</t>
  </si>
  <si>
    <t>федеральное казенное учреждение "Государственное учреждение "Ведомственная охрана Министерства финансов Российской Федерации"</t>
  </si>
  <si>
    <t>05385</t>
  </si>
  <si>
    <t>УПРАВЛЕНИЕ ФЕДЕРАЛЬНОЙ МИГРАЦИОННОЙ СЛУЖБЫ ПО РЯЗАНСКОЙ ОБЛАСТИ</t>
  </si>
  <si>
    <t>05393</t>
  </si>
  <si>
    <t>ГРАЖДАНИН РФ ФРОЛОВ ЮРИЙ АНАТОЛЬЕВИЧ</t>
  </si>
  <si>
    <t>05398</t>
  </si>
  <si>
    <t>ГРАЖДАНИН РФ МАЛЮТИН ЕВГЕНИЙ АЛЕКСАНДРОВИЧ</t>
  </si>
  <si>
    <t>05420</t>
  </si>
  <si>
    <t>Индивидуальный предприниматель Родионов Вадим Валентинович</t>
  </si>
  <si>
    <t>05424</t>
  </si>
  <si>
    <t>ОАО "Россельхозбанк"</t>
  </si>
  <si>
    <t>05430</t>
  </si>
  <si>
    <t>ОАО "ЕВРАЗ МЕТАЛЛ ИНПРОМ""</t>
  </si>
  <si>
    <t>05432</t>
  </si>
  <si>
    <t>ИНДИВИДУАЛЬНЫЙ ПРЕДПРИНИМАТЕЛЬ НИКУЛИНА СВЕТЛАНА ВАСИЛЬЕВНА</t>
  </si>
  <si>
    <t>05433</t>
  </si>
  <si>
    <t>ООО "ЭЛЕКТРОСТЕКЛО"</t>
  </si>
  <si>
    <t>05435</t>
  </si>
  <si>
    <t>ООО "АГРОТЕХКОМПЛЕКТСЕРВИС"</t>
  </si>
  <si>
    <t>05450</t>
  </si>
  <si>
    <t>ООО "СТАРИЦА"</t>
  </si>
  <si>
    <t>05453</t>
  </si>
  <si>
    <t>ГОСУДАРСТВЕННАЯ ИНСПЕКЦИЯ ТРУДА В РЯЗАНСКОЙ ОБЛАСТИ</t>
  </si>
  <si>
    <t>05454</t>
  </si>
  <si>
    <t>ГРАЖДАНКА РФ РОМАШКИНА МАРИЯ АНАТОЛЬЕВНА</t>
  </si>
  <si>
    <t>05456</t>
  </si>
  <si>
    <t>ГРАЖДАНИН РФ ШЕПЕТИЛО РОМАН ВАСИЛЬЕВИЧ</t>
  </si>
  <si>
    <t>05461</t>
  </si>
  <si>
    <t>ООО "НОУТЭК-СП"</t>
  </si>
  <si>
    <t>05463</t>
  </si>
  <si>
    <t>ГРАЖДАНКА РФ ФИЛИППОВА ЛЮДМИЛА ФЕДОРОВНА</t>
  </si>
  <si>
    <t>05466</t>
  </si>
  <si>
    <t>ГРАЖДАНКА РФ ПОТАПОВА ГАЛИНА СЕРГЕЕВНА</t>
  </si>
  <si>
    <t>05468</t>
  </si>
  <si>
    <t>ГРАЖДАНИН РФ ПУШКИН ВЯЧЕСЛАВ АЛЕКСАНДРОВИЧ</t>
  </si>
  <si>
    <t>05486</t>
  </si>
  <si>
    <t>ООО "АРТУС"</t>
  </si>
  <si>
    <t>05498</t>
  </si>
  <si>
    <t>ОБЩЕСТВО С ОГРАНИЧЕННОЙ ОТВЕНТСТВЕННОСТЬЮ "РЫБКИНЪ"</t>
  </si>
  <si>
    <t>08885</t>
  </si>
  <si>
    <t>08889</t>
  </si>
  <si>
    <t>ГРАЖДАНКА РФ ИВАНОВА ТАТЬЯНА МИХАЙЛОВНА</t>
  </si>
  <si>
    <t>08904</t>
  </si>
  <si>
    <t>ООО "ОБМ"</t>
  </si>
  <si>
    <t>08905</t>
  </si>
  <si>
    <t>ИНДИВИДУАЛЬНЫЙ ПРЕДПРИНИМАТЕЛЬ СИНЕВ НИКОЛАЙ ПЕТРОВИЧ</t>
  </si>
  <si>
    <t>08907</t>
  </si>
  <si>
    <t>08909</t>
  </si>
  <si>
    <t>ООО "Швейснабсервис"</t>
  </si>
  <si>
    <t>08915</t>
  </si>
  <si>
    <t>ИНДИВИДУАЛЬНЫЙ ПРЕДПРИНИМАТЕЛЬ КОРОБЕЙНИКОВА ОЛЬГА ИВАНОВНА</t>
  </si>
  <si>
    <t>08916</t>
  </si>
  <si>
    <t>ООО "МАСТЕР"</t>
  </si>
  <si>
    <t>08922</t>
  </si>
  <si>
    <t>08925</t>
  </si>
  <si>
    <t>ООО "ГИПЕРЦЕНТР-РЯЗАНЬ"</t>
  </si>
  <si>
    <t>08929</t>
  </si>
  <si>
    <t>ОБЩЕСТВО С ОГРАНИЧЕННОЙ ОТВЕТСТВЕННОСТЬЮ ИНВЕСТ ПРОЕКТ"</t>
  </si>
  <si>
    <t>08933</t>
  </si>
  <si>
    <t>ОБЩЕСТВО С ОГРАНИЧЕННОЙ ОТВЕТСТВЕННОСТЬЮ  "ПРАВОВОЙ НАВИГАТОР"</t>
  </si>
  <si>
    <t>08940</t>
  </si>
  <si>
    <t>ОБЩЕСТВО С ОГРАНИЧЕННОЙ ОТВЕТСТВЕННОСТЬЮ "ВАСТ"</t>
  </si>
  <si>
    <t>08941</t>
  </si>
  <si>
    <t>08942</t>
  </si>
  <si>
    <t>ГРАЖДАНИН РФ КОСТЮШОВ РОМАН БОРИСОВИЧ</t>
  </si>
  <si>
    <t>08943</t>
  </si>
  <si>
    <t>ИНДИВИДУАЛЬНЫЙ ПРЕДПРИНИМАТЕЛЬ ГРОМОВ МАКСИМ АЛЕКСЕЕВИЧ</t>
  </si>
  <si>
    <t>08945</t>
  </si>
  <si>
    <t>08946</t>
  </si>
  <si>
    <t>Закрытое акционерное общество "Рязанский опытный завод нефтехимпродуктов"</t>
  </si>
  <si>
    <t>08950</t>
  </si>
  <si>
    <t>ИНДИВИДУАЛЬНЫЙ ПРЕДПРИНИМАТЕЛЬ ВАЛЕЕВ САЛИМ ВАГИЗОВИЧ</t>
  </si>
  <si>
    <t>08955</t>
  </si>
  <si>
    <t>08958</t>
  </si>
  <si>
    <t>ЗАКРЫТОЕ АКЦИОНЕРНОЕ ОБЩЕСТВО "ЛАЙТТЕК ПЛЮС"</t>
  </si>
  <si>
    <t>08963</t>
  </si>
  <si>
    <t>08966</t>
  </si>
  <si>
    <t>ОАО "РЯЗАНЬ-ЛАДА"</t>
  </si>
  <si>
    <t>08971</t>
  </si>
  <si>
    <t>ОБЩЕСТВО С ОГРАНИЧЕННОЙ ОТВЕТСТВЕННОСТЬЮ  "МОНАРХ"</t>
  </si>
  <si>
    <t>08974</t>
  </si>
  <si>
    <t>СПАСО-ПРЕОБРАЖЕНСКИЙ МУЖСКОЙ МОНАСТЫРЬ Г. РЯЗАНИ РЯЗАНСКОЙ ЕПАРХИИ РУССКОЙ ПРАВОСЛАВНОЙ ЦЕРКВИ</t>
  </si>
  <si>
    <t>08977</t>
  </si>
  <si>
    <t>08981</t>
  </si>
  <si>
    <t>ИНДИВИДУАЛЬНЫЙ ПРЕДПРИНИМАТЕЛЬ ТРАЧ СЕРГЕЙ ИВАНОВИЧ</t>
  </si>
  <si>
    <t>08983</t>
  </si>
  <si>
    <t>ОБЩЕСТВО С ОГРАНИЧЕННОЙ ОТВЕТСТВЕННОСТЬЮ "ЧИСТОША"</t>
  </si>
  <si>
    <t>08986</t>
  </si>
  <si>
    <t>ООО "ВЕЛЛКОМ-СЕРВИС"</t>
  </si>
  <si>
    <t>08994</t>
  </si>
  <si>
    <t>ОБЩЕСТВО С ОГРАНИЧЕННОЙ ОТВЕТСТВЕННОСТЬЮ  "АРКА"</t>
  </si>
  <si>
    <t>09002</t>
  </si>
  <si>
    <t>ООО "ЖБИ-5"</t>
  </si>
  <si>
    <t>09014</t>
  </si>
  <si>
    <t>ОБЩЕСТВО С ОГРАНИЧЕННОЙ ОТВЕТСТВЕННОСТЬЮ "УПРАВЛЯЮЩАЯ ЖИЛИЩНАЯ КОМПАНИЯ "ЗЕЛЕНЫЙ САД - МОЙ ДОМ"</t>
  </si>
  <si>
    <t>09017</t>
  </si>
  <si>
    <t>Открытое акционерное общество "Ремонтно-эксплуатационное управление"</t>
  </si>
  <si>
    <t>09020</t>
  </si>
  <si>
    <t>Открытое акционерное общество "Славянка"</t>
  </si>
  <si>
    <t>09026</t>
  </si>
  <si>
    <t>09027</t>
  </si>
  <si>
    <t>ГРАЖДАНКА РФ ГУРОВА ТАТЬЯНА ВИКТОРОВНА</t>
  </si>
  <si>
    <t>09028</t>
  </si>
  <si>
    <t>ГРАЖДАНКА РФ ЕСЕНИНА ИРИНА НИКОЛАЕВНА</t>
  </si>
  <si>
    <t>09029</t>
  </si>
  <si>
    <t>ГРАЖДАНИН РФ РОДИОНОВ ВЛАДИМИР ВИКТОРОВИЧ</t>
  </si>
  <si>
    <t>09036</t>
  </si>
  <si>
    <t>ГРАЖДАНКА РФ ЧУМАКОВА ОКСАНА ИВАНОВНА</t>
  </si>
  <si>
    <t>09038</t>
  </si>
  <si>
    <t>ГРАЖДАНИН РФ ШПИЛЕВ АЛЕКСЕЙ ВАСИЛЬЕВИЧ</t>
  </si>
  <si>
    <t>09039</t>
  </si>
  <si>
    <t>ИНДИВИДУАЛЬНЫЙ ПРЕДПРИНИМАТЕЛЬ МЕЛИХОВА ЕЛЕНА АЛЕКСАНДРОВНА</t>
  </si>
  <si>
    <t>09040</t>
  </si>
  <si>
    <t>ИНДИВИДУАЛЬНЫЙ ПРЕДПРИНИМАТЕЛЬ АГАЛЬЦОВА НИНА ИВАНОВНА</t>
  </si>
  <si>
    <t>09043</t>
  </si>
  <si>
    <t>ГРАЖДАНКА РФ МИХАЙЛОВА НИНА ЕВГЕНЬЕВНА</t>
  </si>
  <si>
    <t>09045</t>
  </si>
  <si>
    <t>Гражданин РФ Жабин Валерий Иванович</t>
  </si>
  <si>
    <t>09060</t>
  </si>
  <si>
    <t>ФЕДЕРАЛЬНОЕ БЮДЖЕТНОЕ УЧРЕЖДЕНИЕ "ФЕДЕРАЛЬНЫЙ ЦЕНТР АНАЛИЗА И ОЦЕНКИ ТЕХНОГЕННОГО ВОЗДЕЙСТВИЯ"</t>
  </si>
  <si>
    <t>09062</t>
  </si>
  <si>
    <t>ООО "ВИКТОРИ-ЭЛИТ"</t>
  </si>
  <si>
    <t>09067</t>
  </si>
  <si>
    <t>АВТОГАРАЖНЫЙ КООПЕРАТИВ "РУЧЕЙ-К"</t>
  </si>
  <si>
    <t>09068</t>
  </si>
  <si>
    <t>ИНДИВИДУАЛЬНЫЙ ПРЕДПРИНИМАТЕЛЬ КУЗНЕЦОВ АЛЕКСАНДР ВИКТОРОВИЧ</t>
  </si>
  <si>
    <t>09069</t>
  </si>
  <si>
    <t>ИНДИВИДУАЛЬНЫЙ ПРЕДПРИНИМАТЕЛЬ ЧЕРНЕНКО АНДРЕЙ БОРИСОВИЧ</t>
  </si>
  <si>
    <t>09071</t>
  </si>
  <si>
    <t>ОБЩЕСТВО С ОГРАНИЧЕННОЙ ОТВЕТСТВЕННОСТЬЮ "ПРОЕКТ АЛЬЯНС"</t>
  </si>
  <si>
    <t>09072</t>
  </si>
  <si>
    <t>ГРАЖДАНИН РФ КУЗОВКИН РОМАН МИХАЙЛОВИЧ</t>
  </si>
  <si>
    <t>09073</t>
  </si>
  <si>
    <t>ЗАО "СТЕП"</t>
  </si>
  <si>
    <t>09075</t>
  </si>
  <si>
    <t>ГРАЖДАНИН РФ ЖОЛНИН ОЛЕГ АНОРЬЕВИЧ</t>
  </si>
  <si>
    <t>09076</t>
  </si>
  <si>
    <t>ООО "ГРАДАЦИЯ-Р"</t>
  </si>
  <si>
    <t>09118</t>
  </si>
  <si>
    <t>ОБЩЕСТВО С ОГРАНИЧЕННОЙ ОТЧЕТСТВЕННОСТЬЮ "ТЕХСТРОЙ"</t>
  </si>
  <si>
    <t>09154</t>
  </si>
  <si>
    <t>ООО"ПОЛИТЕХ"</t>
  </si>
  <si>
    <t>09155</t>
  </si>
  <si>
    <t>ООО "ИРАДА"</t>
  </si>
  <si>
    <t>09156</t>
  </si>
  <si>
    <t>ООО "ОКОННЫЕ ТЕХНОЛОГИИ + "</t>
  </si>
  <si>
    <t>09161</t>
  </si>
  <si>
    <t>ГРАЖДАНКА РФ РАСТРИГИНА ЭЛЛА НИКОЛАЕВНА</t>
  </si>
  <si>
    <t>09164</t>
  </si>
  <si>
    <t>ООО "СНЕЖНЫЙ ГОРОДОК - РЯЗАНЬ"</t>
  </si>
  <si>
    <t>09171</t>
  </si>
  <si>
    <t>ОБЩЕСТВО С ОГРАНИЧЕННОЙ ОТВЕТСТВЕННОСТЬЮ  "АДАМАНТ"</t>
  </si>
  <si>
    <t>09172</t>
  </si>
  <si>
    <t>Общество с ограниченной ответственностью"Такт"</t>
  </si>
  <si>
    <t>09173</t>
  </si>
  <si>
    <t>ИП БОГДАНОВА РИММА АЛЕКСАНДРОВНА</t>
  </si>
  <si>
    <t>09241</t>
  </si>
  <si>
    <t>Гражданин РФ Урубков Дмитрий Викторович</t>
  </si>
  <si>
    <t>09244</t>
  </si>
  <si>
    <t>09367</t>
  </si>
  <si>
    <t>ООО "ЖИТО-ХЛЕБ"</t>
  </si>
  <si>
    <t>09427</t>
  </si>
  <si>
    <t>ИП ЧИНЯЕВА НАДЕЖДА ВАСИЛЬЕВНА</t>
  </si>
  <si>
    <t>09431</t>
  </si>
  <si>
    <t>Гражданин РФ Качикин Сергей Михайлович</t>
  </si>
  <si>
    <t>09438</t>
  </si>
  <si>
    <t>Закрытое акционерное общество "Электротехническая компания ЭМТИКА"</t>
  </si>
  <si>
    <t>09445</t>
  </si>
  <si>
    <t>Гражданин РФ Яковлев Валерий Васильевич</t>
  </si>
  <si>
    <t>09446</t>
  </si>
  <si>
    <t>Гражданин РФ Колодин Андрей Петрович</t>
  </si>
  <si>
    <t>09447</t>
  </si>
  <si>
    <t>Гражданка РФ Баркова Галина Петровна</t>
  </si>
  <si>
    <t>09448</t>
  </si>
  <si>
    <t>ООО "МАКДОНАЛДС"</t>
  </si>
  <si>
    <t>09450</t>
  </si>
  <si>
    <t>НОУ "Частная школа "Рюминский лицей""</t>
  </si>
  <si>
    <t>09452</t>
  </si>
  <si>
    <t>Гражданин РФ Барсуков Валентин Павлович</t>
  </si>
  <si>
    <t>09453</t>
  </si>
  <si>
    <t>ООО "СПЕЦСТРОЙБАЗА"</t>
  </si>
  <si>
    <t>09454</t>
  </si>
  <si>
    <t>Гражданин РФ Агеев Аркадий Алексеевич</t>
  </si>
  <si>
    <t>09456</t>
  </si>
  <si>
    <t>Гражданин РФ Бурыкин Леонид Михайлович</t>
  </si>
  <si>
    <t>09459</t>
  </si>
  <si>
    <t>09460</t>
  </si>
  <si>
    <t>ГРАЖДАНИН РФ ДЗИДЗАРИЯ ФЕДОР ШОТАЕВИЧ</t>
  </si>
  <si>
    <t>09461</t>
  </si>
  <si>
    <t>Гражданин РФ Шемаров Валентин Александрович</t>
  </si>
  <si>
    <t>09462</t>
  </si>
  <si>
    <t>09465</t>
  </si>
  <si>
    <t>Закрытое Акционерное общество "Центр Инвест Строй"</t>
  </si>
  <si>
    <t>09468</t>
  </si>
  <si>
    <t>Гражданин РФ Подзоров Игорь Иванович</t>
  </si>
  <si>
    <t>09524</t>
  </si>
  <si>
    <t>Гражданка РФ Луткова Татьяна Ивановна</t>
  </si>
  <si>
    <t>09525</t>
  </si>
  <si>
    <t>ООО "Элита-Хлеб-Сервис"</t>
  </si>
  <si>
    <t>09531</t>
  </si>
  <si>
    <t>Товарищество собственников жилья "Дом на Шевченко"</t>
  </si>
  <si>
    <t>09542</t>
  </si>
  <si>
    <t>Индивидуальный предприниматель Серебряков Дмитрий Юрьевич</t>
  </si>
  <si>
    <t>09544</t>
  </si>
  <si>
    <t>ГРАЖДАНИН РФ МЕРКУШКИН АЛЕКСАНДР АЛЕКСАНДРОВИЧ</t>
  </si>
  <si>
    <t>09545</t>
  </si>
  <si>
    <t>Гражданка РФ Ткачева Елена Олеговна</t>
  </si>
  <si>
    <t>09548</t>
  </si>
  <si>
    <t>Гражданин РФ Митин Александр Алексеевич</t>
  </si>
  <si>
    <t>09549</t>
  </si>
  <si>
    <t>Гражданка РФ Ерастова Татьяна Викторовна</t>
  </si>
  <si>
    <t>09550</t>
  </si>
  <si>
    <t>ЗАО "ИНВЕСТСТРОЙ-15"</t>
  </si>
  <si>
    <t>09556</t>
  </si>
  <si>
    <t>Гражданка РФ Лукашина Галина Николаевна</t>
  </si>
  <si>
    <t>09557</t>
  </si>
  <si>
    <t>Общество с ограниченной ответственностью "Компания народные двери"</t>
  </si>
  <si>
    <t>09558</t>
  </si>
  <si>
    <t>Гражданин РФ Майоров Эдуард Викторович</t>
  </si>
  <si>
    <t>09567</t>
  </si>
  <si>
    <t>09568</t>
  </si>
  <si>
    <t>Гражданка РФ Ивашенцева Ирина Владимировна</t>
  </si>
  <si>
    <t>09569</t>
  </si>
  <si>
    <t>Общество с ограниченной ответственностью "Торговый дом "КАМЕННЫЙ ВЕК"</t>
  </si>
  <si>
    <t>09571</t>
  </si>
  <si>
    <t>Гражданин РФ Захаров Владимир Петрович</t>
  </si>
  <si>
    <t>09572</t>
  </si>
  <si>
    <t>Гражданин РФ Цыбин Павел Сергеевич</t>
  </si>
  <si>
    <t>09573</t>
  </si>
  <si>
    <t>09576</t>
  </si>
  <si>
    <t>Гражданин РФ Челпаченко Андрей Николаевич</t>
  </si>
  <si>
    <t>09577</t>
  </si>
  <si>
    <t>Государственное бюджетное учреждение Рязанской области "Центр социальной реабилитации инвалидов"</t>
  </si>
  <si>
    <t>09578</t>
  </si>
  <si>
    <t>Гражданин РФ Стрельцов Василий Валериевич</t>
  </si>
  <si>
    <t>09579</t>
  </si>
  <si>
    <t>09583</t>
  </si>
  <si>
    <t>Гражданин РФ Лавренюк Андрей Иванович</t>
  </si>
  <si>
    <t>09584</t>
  </si>
  <si>
    <t>Гражданка РФ Ульянкина Нина Михайловна</t>
  </si>
  <si>
    <t>09585</t>
  </si>
  <si>
    <t>Гражданка РФ Филатова Ирина Алексеевна</t>
  </si>
  <si>
    <t>09595</t>
  </si>
  <si>
    <t>Гражданин РФ Федотов Игорь Александрович</t>
  </si>
  <si>
    <t>09598</t>
  </si>
  <si>
    <t>Гражданин РФ Покасанов Сергей Николаевич</t>
  </si>
  <si>
    <t>09599</t>
  </si>
  <si>
    <t>ОБЩЕСТВО С ОГРАНИЧЕННОЙ ОТВЕТСТВЕННОСТЬЮ "СПЕЦРЕМСЕРВИС"</t>
  </si>
  <si>
    <t>09749</t>
  </si>
  <si>
    <t>Управление судебного департамента в Рязанской области</t>
  </si>
  <si>
    <t>09750</t>
  </si>
  <si>
    <t>09759</t>
  </si>
  <si>
    <t>ТСЖ "ПРАВО-ЛЫБЕДСКОЕ"</t>
  </si>
  <si>
    <t>09824</t>
  </si>
  <si>
    <t>Гражданин РФ Квасов Геннадий Александрович</t>
  </si>
  <si>
    <t>09826</t>
  </si>
  <si>
    <t>Индивидуальный предприниматель Абдулова Ольга Николаевна</t>
  </si>
  <si>
    <t>ИНФОРМАЦИЯ</t>
  </si>
  <si>
    <t xml:space="preserve">О НАЛИЧИИ (ОТСУТСТВИИ) ТЕХНИЧЕСКОЙ ВОЗМОЖНОСТИ ДОСТУПА </t>
  </si>
  <si>
    <t>К РЕГУЛИРУЕМЫМ УСЛУГАМ ПО ТРАНСПОРТИРОВКЕ ГАЗА</t>
  </si>
  <si>
    <t>ПО ГАЗОРАСПРЕДЕЛИТЕЛЬНЫМ СЕТЯМ   ОАО "РЯЗАНЬГОРГАЗ"</t>
  </si>
  <si>
    <t>№№ п/п</t>
  </si>
  <si>
    <t>Наименование газораспределительной сети</t>
  </si>
  <si>
    <t>Зона входа в газораспределительную сеть</t>
  </si>
  <si>
    <t>ГРС-1,ГРС-3 Рязань</t>
  </si>
  <si>
    <t>ГРС-1,ГРС-3.</t>
  </si>
  <si>
    <t>за АПРЕЛЬ  2013 г.</t>
  </si>
  <si>
    <t>за МАЙ  2013 г.</t>
  </si>
  <si>
    <t>за ИЮНЬ 2013 г.</t>
  </si>
  <si>
    <t>06605</t>
  </si>
  <si>
    <t>ООО "СОЮЗГАЗ"</t>
  </si>
  <si>
    <t>06613</t>
  </si>
  <si>
    <t>ГРАЖДАНИН РФ АНДРОПОВ ИВАН АЛЕКСЕЕВИЧ</t>
  </si>
  <si>
    <t>06616</t>
  </si>
  <si>
    <t>ГРАЖДАНКА РФ ТЮРИНА НАТАЛИЯ ВИКТОРОВНА</t>
  </si>
  <si>
    <t>06617</t>
  </si>
  <si>
    <t>ГРАЖДАНКА РФ ВАСИЛОВСКАЯ ВИКТОРИЯ ВИКТОРОВНА</t>
  </si>
  <si>
    <t>06620</t>
  </si>
  <si>
    <t>ОБЩЕСТВО С ОГРАНИЧЕННОЙ ОТВЕТСТВЕННОСТЬЮ "ПЛОДОВОЩТОРГ"</t>
  </si>
  <si>
    <t>06626</t>
  </si>
  <si>
    <t>06630</t>
  </si>
  <si>
    <t>ГРАЖДАНИН РФ НАЗАРОВ ИВАН ВИКТОРОВИЧ</t>
  </si>
  <si>
    <t>06644</t>
  </si>
  <si>
    <t>ООО ЦЕНТР РАЗВИТИЯ ЛИЧНОСТИ "АКАДЕМИЯ ДЕТСТВА"</t>
  </si>
  <si>
    <t>06646</t>
  </si>
  <si>
    <t>ИП МАКАРОВ АНДРЕЙ ВАСИЛЬЕВИЧ</t>
  </si>
  <si>
    <t>06647</t>
  </si>
  <si>
    <t>ИП АРХИПОВА НАТАЛЬЯ АНДРЕЕВНА</t>
  </si>
  <si>
    <t>06649</t>
  </si>
  <si>
    <t>06650</t>
  </si>
  <si>
    <t>ГРАЖДАНИН РФ КУПРИЯНОВ АЛЕКСЕЙ НИКОЛАЕВИЧ</t>
  </si>
  <si>
    <t>06664</t>
  </si>
  <si>
    <t>ИНДИВИДУАЛЬНЫЙ ПРЕДПРИНИМАТЕЛЬ СТЕПАНОВА ЛИДИЯ МИХАЙЛОВНА</t>
  </si>
  <si>
    <t>06666</t>
  </si>
  <si>
    <t>ГАРАЖНО-СТРОИТЕЛЬНЫЙ КООПЕРАТИВ "АВТОМОБИЛИСТ-1"</t>
  </si>
  <si>
    <t>06668</t>
  </si>
  <si>
    <t>ООО "ЛИДЕР"</t>
  </si>
  <si>
    <t>06671</t>
  </si>
  <si>
    <t>ГРАЖДАНИН РФ ПОПОВ ОЛЕГ ИВАНОВИЧ</t>
  </si>
  <si>
    <t>06672</t>
  </si>
  <si>
    <t>ГРАЖДАНИН РФ КОЗЛОВ ЮРИЙ АНАТОЛЬЕВИЧ</t>
  </si>
  <si>
    <t>06674</t>
  </si>
  <si>
    <t>06675</t>
  </si>
  <si>
    <t>ГРАЖДАНИН РФ АРСЕНОВ РУСЛАН ИРИКОВИЧ</t>
  </si>
  <si>
    <t>06676</t>
  </si>
  <si>
    <t>ГРАЖДАНИН РФ СИНИЦИН ПАВЕЛ МИХАЙЛОВИЧ</t>
  </si>
  <si>
    <t>06677</t>
  </si>
  <si>
    <t>ООО "ГИПЕРГЛОБУС"</t>
  </si>
  <si>
    <t>06688</t>
  </si>
  <si>
    <t>ГРАЖДАНИН РФ КОМАРОВ ИВАН ФЕДОРОВИЧ</t>
  </si>
  <si>
    <t>06689</t>
  </si>
  <si>
    <t>ГРАЖДАНИН РФ МИХАЛЕВ ЮРИЙ ИВАНОВИЧ</t>
  </si>
  <si>
    <t>06691</t>
  </si>
  <si>
    <t>ОАО "САФЬЯН"</t>
  </si>
  <si>
    <t>06692</t>
  </si>
  <si>
    <t>ЗАО "ИЗОПАЙП"</t>
  </si>
  <si>
    <t>06694</t>
  </si>
  <si>
    <t>ОАО "МАКСФАРМ"</t>
  </si>
  <si>
    <t>06695</t>
  </si>
  <si>
    <t>ООО "С-ГРУП"</t>
  </si>
  <si>
    <t>06696</t>
  </si>
  <si>
    <t>ЗАО "ЭЛЕКТРОСПЕЦСТРОЙ"</t>
  </si>
  <si>
    <t>06701</t>
  </si>
  <si>
    <t>ООО "ЛОГИСТИК-СЕРВИС"</t>
  </si>
  <si>
    <t>06708</t>
  </si>
  <si>
    <t>06712</t>
  </si>
  <si>
    <t>06714</t>
  </si>
  <si>
    <t>ГРАЖДАНИН РФ ТАТАНОВ ЮРИЙ ИВАНОВИЧ</t>
  </si>
  <si>
    <t>06721</t>
  </si>
  <si>
    <t>ОАО "РЯЗАНСКОЕ ПАССАЖИРСКОЕ АВТОТРАНСПОРТНОЕ ПРЕДПРИЯТИЕ № 4"</t>
  </si>
  <si>
    <t>06723</t>
  </si>
  <si>
    <t>ГРАЖДАНКА РФ ВОЛКОВА НАТАЛИЯ ГЕННАДЬЕВНА</t>
  </si>
  <si>
    <t>06725</t>
  </si>
  <si>
    <t>ГРАЖДАНИН РФ ГЛУШАКОВ АЛЕКСАНДР ВИКТОРОВИЧ</t>
  </si>
  <si>
    <t>06728</t>
  </si>
  <si>
    <t>ИНДИВИДУАЛЬНЫЙ ПРЕДПРИНИМАТЕЛЬ ЖУКОВ АРКАДИЙ ВИКТОРОВИЧ</t>
  </si>
  <si>
    <t>06729</t>
  </si>
  <si>
    <t>ГРАЖДАНКА РФ БЕКЕТОВА  НАТАЛЬЯ ВИКТОРОВНА</t>
  </si>
  <si>
    <t>06732</t>
  </si>
  <si>
    <t>Гражданин РФ Волков Анатолий Сергеевич</t>
  </si>
  <si>
    <t>09896</t>
  </si>
  <si>
    <t>Индивидуальный предприниматель Теребов Геннадий Гелиевич</t>
  </si>
  <si>
    <t>09897</t>
  </si>
  <si>
    <t>Общество с ограниченной ответственностью "ШИРАК"</t>
  </si>
  <si>
    <t>09913</t>
  </si>
  <si>
    <t>Гражданка РФ Мирзоян Мила Аршаковна</t>
  </si>
  <si>
    <t>09914</t>
  </si>
  <si>
    <t>Гражданин РФ Фирсов Сергей Васильевич</t>
  </si>
  <si>
    <t>09915</t>
  </si>
  <si>
    <t>Гражданка РФ Давыдова Татьяна Александровна</t>
  </si>
  <si>
    <t>09945</t>
  </si>
  <si>
    <t>Управление энергетики и жилищно-коммунального хозяйства администрации города Рязани</t>
  </si>
  <si>
    <t>09948</t>
  </si>
  <si>
    <t>МБДОУ "Детский сад № 120"</t>
  </si>
  <si>
    <t>09963</t>
  </si>
  <si>
    <t>Общество с ограниченной ответственностью "ЛИДЕР"</t>
  </si>
  <si>
    <t>09964</t>
  </si>
  <si>
    <t>Гражданин РФ ПАВЛОВ ИГОРЬ АНАТОЛЬЕВИЧ</t>
  </si>
  <si>
    <t>09966</t>
  </si>
  <si>
    <t>09967</t>
  </si>
  <si>
    <t>ООО НПО "Неотехнология"</t>
  </si>
  <si>
    <t>09970</t>
  </si>
  <si>
    <t>Религиозная организация "Свято-Троицкий мужской монастырь г.Рязани Рязанской Епархии Русской Православной Церкви (Московский Патриархат)</t>
  </si>
  <si>
    <t>09971</t>
  </si>
  <si>
    <t>Гражданка РФ Шипова Оксана Ивановна</t>
  </si>
  <si>
    <t>09972</t>
  </si>
  <si>
    <t>Гражданка РФ Демочкина Вера Васильевна</t>
  </si>
  <si>
    <t>09973</t>
  </si>
  <si>
    <t>Индивидуальный предприниматель Плужник Надежда Ивановна</t>
  </si>
  <si>
    <t>09974</t>
  </si>
  <si>
    <t>Гражданин РФ Бесполденов Николай Валентинович</t>
  </si>
  <si>
    <t>09975</t>
  </si>
  <si>
    <t>Гражданка РФ Лялина Светлана Александровна</t>
  </si>
  <si>
    <t>09976</t>
  </si>
  <si>
    <t>Гражданин РФ Акилов Эдуард Вениаминович</t>
  </si>
  <si>
    <t>09986</t>
  </si>
  <si>
    <t>Гражданка РФ Хубутия Альбина Петровна</t>
  </si>
  <si>
    <t>09987</t>
  </si>
  <si>
    <t>Гражданка РФ Кузьмина Татьяна Николаевна</t>
  </si>
  <si>
    <t>09988</t>
  </si>
  <si>
    <t>Индивидуальный предприниматель Зубрильчев Владимир Николаевич</t>
  </si>
  <si>
    <t>09989</t>
  </si>
  <si>
    <t>Общество с ограниченной ответственностью "Частное охранное предприятие "ФЕЛИКС"</t>
  </si>
  <si>
    <t>09991</t>
  </si>
  <si>
    <t>Открытое акционерное общество "Научно-производственное предприятие Нефтехим"</t>
  </si>
  <si>
    <t>09997</t>
  </si>
  <si>
    <t>Гражданин РФ Морщинин Александр Анатольевч</t>
  </si>
  <si>
    <t>10001</t>
  </si>
  <si>
    <t>Товарищество собственников жилья "МЕЧТА"</t>
  </si>
  <si>
    <t>10002</t>
  </si>
  <si>
    <t>Гражданин РФ Смирнов Дмитрий Владимирович</t>
  </si>
  <si>
    <t>10003</t>
  </si>
  <si>
    <t>10004</t>
  </si>
  <si>
    <t>Гражданка РФ Ивашкина Людмила Ивановна</t>
  </si>
  <si>
    <t>10005</t>
  </si>
  <si>
    <t>МП города Рязани "Аварийно-ремонтная служба"</t>
  </si>
  <si>
    <t>10009</t>
  </si>
  <si>
    <t>Общество с ограниченной ответственностью "Городская Роща-1"</t>
  </si>
  <si>
    <t>10014</t>
  </si>
  <si>
    <t>ООО "КВИНТАЛ"</t>
  </si>
  <si>
    <t>10028</t>
  </si>
  <si>
    <t>Гражданин РФ Рязанцев Владимир Витальевич</t>
  </si>
  <si>
    <t>10029</t>
  </si>
  <si>
    <t>Общество с ограниченной ответственностью "Д-Линк Раша"</t>
  </si>
  <si>
    <t>10030</t>
  </si>
  <si>
    <t>Общество с ограниченной ответственностью "Евротекс"</t>
  </si>
  <si>
    <t>10032</t>
  </si>
  <si>
    <t>Общество с ограниченной ответственностью "Оптовик"</t>
  </si>
  <si>
    <t>10033</t>
  </si>
  <si>
    <t>Индивидуальный предприниматель Буцан Виктор Николаевич</t>
  </si>
  <si>
    <t>10034</t>
  </si>
  <si>
    <t>Общество с ограниченной ответственностью"Торговый центр"Стройка"</t>
  </si>
  <si>
    <t>10035</t>
  </si>
  <si>
    <t>Индивидуальный предприниматель Матюхина Ксения Эдуардовна</t>
  </si>
  <si>
    <t>10039</t>
  </si>
  <si>
    <t>Общество с ограниченной ответственностью "Ленинское"</t>
  </si>
  <si>
    <t>10041</t>
  </si>
  <si>
    <t>Общество с ограниченной ответственностью "Издательский дом "Ярмарка"</t>
  </si>
  <si>
    <t>10062</t>
  </si>
  <si>
    <t>10064</t>
  </si>
  <si>
    <t>Гражданин РФ Севостьянов Олег Викторович</t>
  </si>
  <si>
    <t>10069</t>
  </si>
  <si>
    <t>Гражданин РФ Лободюк Сергей Борисович</t>
  </si>
  <si>
    <t>10072</t>
  </si>
  <si>
    <t>Индивидуальный предприниматель Минков Евгений Викторович</t>
  </si>
  <si>
    <t>10085</t>
  </si>
  <si>
    <t>10087</t>
  </si>
  <si>
    <t>Гражданин РФ Подольский Владимир Алексеевич</t>
  </si>
  <si>
    <t>10090</t>
  </si>
  <si>
    <t>ООО "Окские просторы"</t>
  </si>
  <si>
    <t>10093</t>
  </si>
  <si>
    <t>ИП Подгузова Оксана Петровна</t>
  </si>
  <si>
    <t>10098</t>
  </si>
  <si>
    <t>Гражданка РФ Кузина Нелли Викторовна</t>
  </si>
  <si>
    <t>10112</t>
  </si>
  <si>
    <t>10147</t>
  </si>
  <si>
    <t>МБУ "ДБТ"</t>
  </si>
  <si>
    <t>10154</t>
  </si>
  <si>
    <t>Государственное автономное учреждение Рязанской области "Центр спортивной подготовки"</t>
  </si>
  <si>
    <t>10157</t>
  </si>
  <si>
    <t>Гражданин РФ Зюзин Владимир Иванович</t>
  </si>
  <si>
    <t>10158</t>
  </si>
  <si>
    <t>Общество с ограниченной ответственностью "Пластсфера"</t>
  </si>
  <si>
    <t>10159</t>
  </si>
  <si>
    <t>Гражданин РФ Сокольников Александр Сергеевич</t>
  </si>
  <si>
    <t>10161</t>
  </si>
  <si>
    <t>ООО "СибирьАвто"</t>
  </si>
  <si>
    <t>10165</t>
  </si>
  <si>
    <t>Гражданин РФ Клюев Андрей Николаевич</t>
  </si>
  <si>
    <t>10181</t>
  </si>
  <si>
    <t>Гражданка РФ Мазина Ирина Вячеславовна</t>
  </si>
  <si>
    <t>10182</t>
  </si>
  <si>
    <t>Гражданин РФ Трифонов Дмитрий Владимирович</t>
  </si>
  <si>
    <t>10185</t>
  </si>
  <si>
    <t>Гражданин РФ Дронов Игорь Владимирович</t>
  </si>
  <si>
    <t>10188</t>
  </si>
  <si>
    <t>ООО "Рязанский завод кабельных конструкций"</t>
  </si>
  <si>
    <t>10196</t>
  </si>
  <si>
    <t>Общество с ограниченной ответственнотью "ПКП Курс"</t>
  </si>
  <si>
    <t>10198</t>
  </si>
  <si>
    <t>Общество с ограниченной ответственностью  "Управляющая компания "Вишневые сады"</t>
  </si>
  <si>
    <t>10199</t>
  </si>
  <si>
    <t>10201</t>
  </si>
  <si>
    <t>Индивидуальный предприниматеь Богданов Геннадий Геннадьевич</t>
  </si>
  <si>
    <t>10223</t>
  </si>
  <si>
    <t>Общество с ограниченной ответственностью  "Рязанский завод ферросплавов и лигатур"</t>
  </si>
  <si>
    <t>10224</t>
  </si>
  <si>
    <t>Общество с ограниченной ответственностью  "ТЭКОЙЛ"</t>
  </si>
  <si>
    <t>10227</t>
  </si>
  <si>
    <t>Гражданка РФ Алексеева Тататьяна Юрьевна</t>
  </si>
  <si>
    <t>10229</t>
  </si>
  <si>
    <t>Индивидуальный предприниматель Мишин Олег Владимирович</t>
  </si>
  <si>
    <t>10232</t>
  </si>
  <si>
    <t>Индивидуальный предприниматель Пантюшина Ева Владимировна</t>
  </si>
  <si>
    <t>10235</t>
  </si>
  <si>
    <t>Акционерный Коммерческий Банк "ИнтрастБанк" (открытое акционерное общество)</t>
  </si>
  <si>
    <t>10238</t>
  </si>
  <si>
    <t>Гражданин РФ Ведищев Александр Николаевич</t>
  </si>
  <si>
    <t>10240</t>
  </si>
  <si>
    <t>ТСЖ "БЫСТРЕЦКОЕ"</t>
  </si>
  <si>
    <t>10242</t>
  </si>
  <si>
    <t>Гражданка РФ Кузьмина Светлана Ивановна</t>
  </si>
  <si>
    <t>10243</t>
  </si>
  <si>
    <t>Гражданин РФ Сухов Андрей Владимирович</t>
  </si>
  <si>
    <t>10250</t>
  </si>
  <si>
    <t>Общество с ограниченной ответственностью "П.М.М."</t>
  </si>
  <si>
    <t>10266</t>
  </si>
  <si>
    <t>ООО "Управляющая компания "НИКО"</t>
  </si>
  <si>
    <t>10269</t>
  </si>
  <si>
    <t>Общество с ограниченной ответственностью "Торговый Дом Роспродукт"</t>
  </si>
  <si>
    <t>10271</t>
  </si>
  <si>
    <t>Гражданин РФ Гридин Александр Евгеньевич</t>
  </si>
  <si>
    <t>10273</t>
  </si>
  <si>
    <t>Гражданин РФ Лутиков Андрей Анатольевич</t>
  </si>
  <si>
    <t>10278</t>
  </si>
  <si>
    <t>Гражданин РФ Сиднев Владимир Степанович</t>
  </si>
  <si>
    <t>10279</t>
  </si>
  <si>
    <t>МП "СПЕЦАВТОБАЗА ПО УБОРКЕ ГОРОДА"</t>
  </si>
  <si>
    <t>10280</t>
  </si>
  <si>
    <t>Гражданин РФ Ерохин Юрий Владимирович</t>
  </si>
  <si>
    <t>10287</t>
  </si>
  <si>
    <t>10292</t>
  </si>
  <si>
    <t>Общество с ограниченной ответственностью "Парма"</t>
  </si>
  <si>
    <t>10293</t>
  </si>
  <si>
    <t>Гражданин РФ Королев Андрей Юрьевич</t>
  </si>
  <si>
    <t>10295</t>
  </si>
  <si>
    <t>10296</t>
  </si>
  <si>
    <t>Гражданин РФ Денисов Юрий Юрьевич</t>
  </si>
  <si>
    <t>10297</t>
  </si>
  <si>
    <t>Гражданин РФ Зуб Дмитрий Владимирович</t>
  </si>
  <si>
    <t>10298</t>
  </si>
  <si>
    <t>Индивидуальный предприниматель Мкртчян Месроп Маргарович</t>
  </si>
  <si>
    <t>10303</t>
  </si>
  <si>
    <t>Гражданин РФ Головко Александр Максимович</t>
  </si>
  <si>
    <t>10304</t>
  </si>
  <si>
    <t>10306</t>
  </si>
  <si>
    <t>10309</t>
  </si>
  <si>
    <t>Общество с ограниченной ответственностью "Строительно-монтажная компания Строй-Профиль"</t>
  </si>
  <si>
    <t>10317</t>
  </si>
  <si>
    <t>ЗАО "НТЦ"Альфа-М"</t>
  </si>
  <si>
    <t>10319</t>
  </si>
  <si>
    <t>Гражданка РФ Иванкина Ирина Сергеевна</t>
  </si>
  <si>
    <t>10320</t>
  </si>
  <si>
    <t>Гражданин РФ Гакаев Могдан Резванович</t>
  </si>
  <si>
    <t>10321</t>
  </si>
  <si>
    <t>Индивидуальный предприниматель Григорян Карине Мартиковна</t>
  </si>
  <si>
    <t>10322</t>
  </si>
  <si>
    <t>ИП Кочетова Лидия Васильевна</t>
  </si>
  <si>
    <t>10326</t>
  </si>
  <si>
    <t>Индивидуальный предприниматель Колесова Татьяна Николаевна</t>
  </si>
  <si>
    <t>10327</t>
  </si>
  <si>
    <t>Гражданка РФ Пятаева Валентина Павловна</t>
  </si>
  <si>
    <t>10328</t>
  </si>
  <si>
    <t>ООО "Рязанская кузница"</t>
  </si>
  <si>
    <t>10329</t>
  </si>
  <si>
    <t>Гражданка РФ Пылина Ирина Юрьевна</t>
  </si>
  <si>
    <t>10333</t>
  </si>
  <si>
    <t>СУ СК России по Рязанской области</t>
  </si>
  <si>
    <t>10334</t>
  </si>
  <si>
    <t>Общество с ограниченной ответственностью "ЭконСтрой"</t>
  </si>
  <si>
    <t>10339</t>
  </si>
  <si>
    <t>Гражданин РФ Цыганов Сергей Константинович</t>
  </si>
  <si>
    <t>10341</t>
  </si>
  <si>
    <t>Индивидуальный предприниматель Кузнецов Александр Владимирович</t>
  </si>
  <si>
    <t>10342</t>
  </si>
  <si>
    <t>ИП ФЕДОСЕЕВ СЕРГЕЙ НИКОЛАЕВИЧ</t>
  </si>
  <si>
    <t>10344</t>
  </si>
  <si>
    <t>Индивидуальный предприниматель Смирнова Олеся Викторовна</t>
  </si>
  <si>
    <t>10346</t>
  </si>
  <si>
    <t>10349</t>
  </si>
  <si>
    <t>Открытое акционерное общество "Объединенная регистрационная компания"</t>
  </si>
  <si>
    <t>10350</t>
  </si>
  <si>
    <t>Общество с ограниченной ответственностью "Медицинский диагностический центр "Фудзи"</t>
  </si>
  <si>
    <t>10353</t>
  </si>
  <si>
    <t>Гражданин РФ Орлов Александр Викторович</t>
  </si>
  <si>
    <t>10498</t>
  </si>
  <si>
    <t>ВСЕГО транспортировка газа:</t>
  </si>
  <si>
    <t>ООО "ГАЗПРОМ МЕЖРЕГИОНГАЗ РЯЗАНЬ"  транспортировка газа Покупателям по договорам поставки газа с Поставщиком:</t>
  </si>
  <si>
    <t>01894</t>
  </si>
  <si>
    <t>ООО "ИЗУМРУД"</t>
  </si>
  <si>
    <t>01910</t>
  </si>
  <si>
    <t>ООО "ЛЕВИСКОР"</t>
  </si>
  <si>
    <t>02258</t>
  </si>
  <si>
    <t>ООО "КОЛОР-СЕРВИС"</t>
  </si>
  <si>
    <t>03938</t>
  </si>
  <si>
    <t>ГРАЖДАНИН БЕРБЕНЕВ ВЛАДИМИР ЮРЬЕВИЧ</t>
  </si>
  <si>
    <t>04126</t>
  </si>
  <si>
    <t>ООО КОЛОР-СЕРВИС-ПЛЮС</t>
  </si>
  <si>
    <t>04576</t>
  </si>
  <si>
    <t>ООО "ПОЖАРНЫЙ СЕРВИС"</t>
  </si>
  <si>
    <t>05001</t>
  </si>
  <si>
    <t>06084</t>
  </si>
  <si>
    <t>ГРАЖДАНИН РФ ЯКУШИН СЕРГЕЙ СТЕПАНОВИЧ</t>
  </si>
  <si>
    <t>06773</t>
  </si>
  <si>
    <t>МУНИЦИПАЛЬНОЕ БЮДЖЕТНОЕ ДОШКОЛЬНОЕ ОБРАЗОВАТЕЛЬНОЕ УЧРЕЖДЕНИЕ "ДЕТСКИЙ САД № 79"</t>
  </si>
  <si>
    <t>06776</t>
  </si>
  <si>
    <t>МБДОУ "Детский сад N 65"</t>
  </si>
  <si>
    <t>06829</t>
  </si>
  <si>
    <t>ПРЕДПРИНИМАТЕЛЬ КАЗАРЯН АНИ ЕРВАНДОВНА</t>
  </si>
  <si>
    <t>03051</t>
  </si>
  <si>
    <t>ПРЕДПРИНИМАТЕЛЬ КАТЮНИН МАКСИМ ВИКТОРОВИЧ</t>
  </si>
  <si>
    <t>03055</t>
  </si>
  <si>
    <t>ПРЕДПРИНИМАТЕЛЬ КОСАРЧУК ИГОРЬ ВАСИЛЬЕВИЧ</t>
  </si>
  <si>
    <t>03059</t>
  </si>
  <si>
    <t>ИНДИВИДУАЛЬНЫЙ ПРЕДПРИНИМАТЕЛЬ ЛЕЩЕНКО АЛЕКСЕЙ ВЛАДИМИРОВИЧ</t>
  </si>
  <si>
    <t>03061</t>
  </si>
  <si>
    <t>ИП КОНЬКОВА МАРИНА ВЛАДИМИРОВНА</t>
  </si>
  <si>
    <t>03065</t>
  </si>
  <si>
    <t>ПРЕДПРИНИМАТЕЛЬ ПОПОВ СЕРГЕЙ АЛЕКСАНДРОВИЧ</t>
  </si>
  <si>
    <t>03067</t>
  </si>
  <si>
    <t>ПРЕДПРИНИМАТЕЛЬ СЕМИН ВЛАДИМИР БОРИСОВИЧ</t>
  </si>
  <si>
    <t>03068</t>
  </si>
  <si>
    <t>ПРЕДПРИНИМАТЕЛЬ СИМОНОВ ВАЛЕРИЙ ВЛАДИМИРОВИЧ</t>
  </si>
  <si>
    <t>03069</t>
  </si>
  <si>
    <t>Индивидуальный предприниматель Смирнов Олег Евгеньевич</t>
  </si>
  <si>
    <t>03074</t>
  </si>
  <si>
    <t>ПРЕДПРИНИМАТЕЛЬ ТИМОШКОВА ЕЛЕНА АЛЕКСЕЕВНА</t>
  </si>
  <si>
    <t>03075</t>
  </si>
  <si>
    <t>ИП ТРУБИЦЫН ИГОРЬ ВЛАДИМИРОВИЧ</t>
  </si>
  <si>
    <t>03077</t>
  </si>
  <si>
    <t>ПРЕДПРИНИМАТЕЛЬ ХОМЯЧКОВА ЛЮДМИЛА СЕРГЕЕВНА</t>
  </si>
  <si>
    <t>03081</t>
  </si>
  <si>
    <t>МЕСТНАЯ РЕЛИГИОЗНАЯ ОРГАНИЗАЦИЯ ПРАВОСЛАВНЫЙ ПРИХОД ПРЕОБРАЖЕНСКОГО ХРАМА Г.РЯЗАНИ РЯЗАНСКОЙ ЕПАРХИИ РУССКОЙ ПРАВОСЛАВНОЙ ЦЕРКВИ (МОСКОВСКИЙ ПАТРИАРХАТ)</t>
  </si>
  <si>
    <t>03082</t>
  </si>
  <si>
    <t>РООФ СОТРУДНИКОВ И ВЕТЕРАНОВ ОРГАНОВ БЕЗОПАСНОСТИ</t>
  </si>
  <si>
    <t>03085</t>
  </si>
  <si>
    <t>Иоанно-Богословский мужской монастырь с.Пощупово Рыбновского района Рязанской области Рязанской Епархии Русской Православной Церкви (Московский Патриархат)</t>
  </si>
  <si>
    <t>03103</t>
  </si>
  <si>
    <t>ОАО МНОГОПРОФИЛЬНЫЙ ПРОИЗВОДСТВЕННЫЙ КОМБИНАТ "ЦЕНТРТРАНС"</t>
  </si>
  <si>
    <t>03109</t>
  </si>
  <si>
    <t>ООО "Продмонтажспецстрой"</t>
  </si>
  <si>
    <t>03112</t>
  </si>
  <si>
    <t>ПРЕДПРИНИМАТЕЛЬ СОКОЛОВ МИХАИЛ ВЛАДИСЛАВОВИЧ</t>
  </si>
  <si>
    <t>03121</t>
  </si>
  <si>
    <t>ПБОЮЛ САЛТЫКОВА ТАТЬЯНА ВЛАДИСЛАВОВНА</t>
  </si>
  <si>
    <t>03127</t>
  </si>
  <si>
    <t>ЗАО "ИНТЕРКРОСС"</t>
  </si>
  <si>
    <t>03133</t>
  </si>
  <si>
    <t>ЗАО ФИРМА "КРЕМАС"</t>
  </si>
  <si>
    <t>03135</t>
  </si>
  <si>
    <t>ГРАЖДАНИН ШЕПЕЛЕВ КОНСТАНТИН МИХАЙЛОВИЧ</t>
  </si>
  <si>
    <t>03136</t>
  </si>
  <si>
    <t>ГРАЖДАНИН ГАЛУШКИН ВИТАЛИЙ ВЛАДИСЛАВОВИЧ</t>
  </si>
  <si>
    <t>03141</t>
  </si>
  <si>
    <t>ЗАО "Электроаппаратстрой"</t>
  </si>
  <si>
    <t>03142</t>
  </si>
  <si>
    <t>ЗАО "ИНТЕРСТРОЙ"</t>
  </si>
  <si>
    <t>03145</t>
  </si>
  <si>
    <t>ИП ТУРКИН ВАДИМ МИХАЙЛОВИЧ</t>
  </si>
  <si>
    <t>МБОУ "Средняя общеобразовательная школа № 45"</t>
  </si>
  <si>
    <t>07427</t>
  </si>
  <si>
    <t>Муниципальное бюджетное дошкольное образовательное учреждение "Детский сад № 18"</t>
  </si>
  <si>
    <t>07428</t>
  </si>
  <si>
    <t>Муниципальное бюджетное образовательное учреждение "Средняя общеобразовательная школа №19 имени вице-адмирала В.М.Головнина"</t>
  </si>
  <si>
    <t>07429</t>
  </si>
  <si>
    <t>МБДОУ "Детский сад № 15"</t>
  </si>
  <si>
    <t>07431</t>
  </si>
  <si>
    <t>МБДОУ "Детский сад № 5"</t>
  </si>
  <si>
    <t>07441</t>
  </si>
  <si>
    <t>07442</t>
  </si>
  <si>
    <t>ОБЩЕСТВО С ОГРАНИЧЕННОЙ ОТВЕТСТВЕННОСТЬЮ "РЯЗАНСКИЙ ЦЕНТР СТОМАТОЛОГИЧЕСКОЙ ИМПЛАНТАЦИИ"</t>
  </si>
  <si>
    <t>07448</t>
  </si>
  <si>
    <t>ООО ИЗДАТЕЛЬСКИЙ ДОМ "ПРЕССА-РЕГИОН"</t>
  </si>
  <si>
    <t>07453</t>
  </si>
  <si>
    <t>ГРАЖДАНКА РФ НАБАТЧИКОВА НАДЕЖДА АЛЕКСЕЕВНА</t>
  </si>
  <si>
    <t>07455</t>
  </si>
  <si>
    <t>ИНДИВИДУАЛЬНЫЙ ПРЕДПРИНИМАТЕЛЬ ДЕДЮЛИНА ЛАРИСА АНАТОЛЬЕВНА</t>
  </si>
  <si>
    <t>07456</t>
  </si>
  <si>
    <t>ИНДИВИДУАЛЬНЫЙ ПРЕДПРИНИМАТЕЛЬ КИРСАНОВА ЛЮДМИЛА НИКОЛАЕВНА</t>
  </si>
  <si>
    <t>07461</t>
  </si>
  <si>
    <t>ТСЖ "САМ-2"</t>
  </si>
  <si>
    <t>07466</t>
  </si>
  <si>
    <t>ГРАЖДАНКА РФ ДОЛМАТОВА СВЕТЛАНА АЛЕКСАНДРОВНА</t>
  </si>
  <si>
    <t>07468</t>
  </si>
  <si>
    <t>ГРАЖДАНИН РФ ФЕДОРОВ АЛЕКСЕЙ ЮРЬЕВИЧ</t>
  </si>
  <si>
    <t>07470</t>
  </si>
  <si>
    <t>07477</t>
  </si>
  <si>
    <t>ИНДИВИДУАЛЬНЫЙ ПРЕДПРИНИМАТЕЛЬ САЛАЕВ САЛАХ РЗА ОГЛЫ</t>
  </si>
  <si>
    <t>07486</t>
  </si>
  <si>
    <t>ООО "ПРОИЗВОДСТВО МЕТАЛЛИЧЕСКИХ ПОРОШКОВ"</t>
  </si>
  <si>
    <t>07494</t>
  </si>
  <si>
    <t>ИП ФРОЛОВА ЛАРИСА ВАСИЛЬЕВНА</t>
  </si>
  <si>
    <t>07495</t>
  </si>
  <si>
    <t>ОБЩЕСТВО С ОГРАНИЧЕННОЙ ОТВЕТСТВЕННОСТЬЮ "ПИРАМИДА"</t>
  </si>
  <si>
    <t>07497</t>
  </si>
  <si>
    <t>ОБЩЕСТВО С ОГРАНИЧЕННОЙ ОТВЕТСТВЕННОСТЬЮ "МАРТИНИ"</t>
  </si>
  <si>
    <t>07498</t>
  </si>
  <si>
    <t>07505</t>
  </si>
  <si>
    <t>ГРАЖДАНКА РФ ЛОПАТИНА ЕЛЕНА ЮРЬЕВНА</t>
  </si>
  <si>
    <t>07507</t>
  </si>
  <si>
    <t>ОБЩЕСТВО С ОГРАНИЧЕННОЙ ОТВЕТСТВЕННОСТЬЮ  "РАДУГА РЕКЛАМЫ"</t>
  </si>
  <si>
    <t>07510</t>
  </si>
  <si>
    <t>ГРАЖДАНКА РФ КУЗНЕЦОВА ВАЛЕНТИНА ФЕДОРОВНА</t>
  </si>
  <si>
    <t>07533</t>
  </si>
  <si>
    <t>Муниципальное бюджетное образовательное учреждение "Средняя общеобразовательная школа № 54"</t>
  </si>
  <si>
    <t>07534</t>
  </si>
  <si>
    <t>МИНИСТЕРСТВО ПЕЧАТИ И МАССОВЫХ КОММУНИКАЦИЙ РЯЗАНСКОЙ ОБЛАСТИ</t>
  </si>
  <si>
    <t>07536</t>
  </si>
  <si>
    <t>ООО "Риэлти"</t>
  </si>
  <si>
    <t>07544</t>
  </si>
  <si>
    <t>ИНДИВИДУАЛЬНЫЙ ПРЕДПРИНИМАТЕЛЬ ШУВЫРДЕНКОВ АНАТОЛИЙ ВАЛЕРЬЕВИЧ</t>
  </si>
  <si>
    <t>07549</t>
  </si>
  <si>
    <t>ОБЩЕСТВО С ОГРАНИЧЕННОЙ ОТВЕТСТВЕННОСТЬЮ ПРОИЗВОДСТВЕННО-КОММЕРЧЕСКОЕ ПРЕДПРИЯТИЕ "АБК"</t>
  </si>
  <si>
    <t>07554</t>
  </si>
  <si>
    <t>ООО "МАУЗЕР УПАКОВКА"</t>
  </si>
  <si>
    <t>07564</t>
  </si>
  <si>
    <t>ГРАЖДАНИН РФ ПОЗНЯК ЮРИЙ АЛЕКСАНДРОВИЧ</t>
  </si>
  <si>
    <t>07570</t>
  </si>
  <si>
    <t>ОБЩЕСТВО С ОГРАНИЧЕННОЙ ОТВЕТСТВЕННОСТЬЮ "РИЭЛТМАРКЕТ"</t>
  </si>
  <si>
    <t>07600</t>
  </si>
  <si>
    <t>ОБЩЕСТВО С ОГРАНИЧЕННОЙ ОТВЕТСТВЕННОСТЬЮ  "ПОЛИМЕРПРОДУКТ"</t>
  </si>
  <si>
    <t>07601</t>
  </si>
  <si>
    <t>07617</t>
  </si>
  <si>
    <t>ТОВАРИЩЕСТВО СОБСТВЕННИКОВ ЖИЛЬЯ "ПРЕМЬЕРА-2"</t>
  </si>
  <si>
    <t>07620</t>
  </si>
  <si>
    <t>ГРАЖДАНИН РФ ЛЕБЕДЕВ ВАЛЕРИЙ ИВАНОВИЧ</t>
  </si>
  <si>
    <t>07628</t>
  </si>
  <si>
    <t>ГРАЖДАНИН РФ СЕВЕНКО ДЕНИС ВАЛЕНТИНОВИЧ</t>
  </si>
  <si>
    <t>07629</t>
  </si>
  <si>
    <t>ГРАЖДАНИН РФ КУВШИНОВ АЛЕКСАНДР СЕРГЕЕВИЧ</t>
  </si>
  <si>
    <t>07631</t>
  </si>
  <si>
    <t>ООО "СПЕКТР"</t>
  </si>
  <si>
    <t>07635</t>
  </si>
  <si>
    <t>ГРАЖДАНИН РФ КОПНОВ ВАЛЕРИЙ ПАВЛОВИЧ</t>
  </si>
  <si>
    <t>07643</t>
  </si>
  <si>
    <t>ГОСУДАРСТВЕННОЕ КАЗЕННОЕ УЧРЕЖДЕНИЕ РЯЗАНСКОЙ ОБЛАСТИ "РЯЗАНСКОЕ ЛЕСНИЧЕСТВО"</t>
  </si>
  <si>
    <t>07660</t>
  </si>
  <si>
    <t>ИП ВАСИЛЬЕВ СЕРГЕЙ ГЕННАДЬЕВИЧ</t>
  </si>
  <si>
    <t>07666</t>
  </si>
  <si>
    <t>07685</t>
  </si>
  <si>
    <t>07688</t>
  </si>
  <si>
    <t>ООО "ФИНАНС-ИНВЕСТ К"</t>
  </si>
  <si>
    <t>07705</t>
  </si>
  <si>
    <t>НЕКОММЕРЧЕСКОЕ ПАРТНЕРСТВО"БИЗНЕС-ЦЕНТР "КАПИТАЛ"</t>
  </si>
  <si>
    <t>07706</t>
  </si>
  <si>
    <t>ИНДИВИДУАЛЬНЫЙ ПРЕДПРИНИМАТЕЛЬ ЖУРАВЛЕВ ВЯЧЕСЛАВ ЮРЬЕВИЧ</t>
  </si>
  <si>
    <t>07721</t>
  </si>
  <si>
    <t>ГРАЖДАНИН РФ МЕДВЕДЕВ АЛЕКСАНДР ВАСИЛЬЕВИЧ</t>
  </si>
  <si>
    <t>07732</t>
  </si>
  <si>
    <t>ГРАЖДАНИН РФ ПАНКРАТОВ ДМИТРИЙ ВИТАЛЬЕВИЧ</t>
  </si>
  <si>
    <t>07733</t>
  </si>
  <si>
    <t>07739</t>
  </si>
  <si>
    <t>ГРАЖДАНИН РФ СИДОРОВ ЮРИЙ ВИКТОРОВИЧ</t>
  </si>
  <si>
    <t>07745</t>
  </si>
  <si>
    <t>07753</t>
  </si>
  <si>
    <t>Индивидуальный предприниматель Савина Светлана Борисовна</t>
  </si>
  <si>
    <t>07763</t>
  </si>
  <si>
    <t>МБДОУ "ДЕТСКИЙ САД № 14"</t>
  </si>
  <si>
    <t>07765</t>
  </si>
  <si>
    <t>ТЕРРИТОРИАЛЬНОЕ УПРАВЛЕНИЕ ФЕДЕРАЛЬНОГО АГЕНТСТВА ПО УПРАВЛЕНИЮ ГОСУДАРСТВЕННЫМ ИМУЩЕСТВОМ В РЯЗАНСКОЙ ОБЛАСТИ</t>
  </si>
  <si>
    <t>07788</t>
  </si>
  <si>
    <t>07793</t>
  </si>
  <si>
    <t>ГРАЖДАНИН РФ ГУРЕВИЧ ГРИГОРИЙ МИХАЙЛОВИЧ</t>
  </si>
  <si>
    <t>07801</t>
  </si>
  <si>
    <t>ООО "МИТРОФАНУШКА"</t>
  </si>
  <si>
    <t>07803</t>
  </si>
  <si>
    <t>ОБЩЕСТВО С ОГРАНИЧЕННОЙ ОТВЕТСТВЕННОСТЬЮ "СИНКЛИТ"</t>
  </si>
  <si>
    <t>07806</t>
  </si>
  <si>
    <t>ГРАЖДАНИН РФ КОРОЛЕВ ОЛЕГ ВЛАДИМИРОВИЧ</t>
  </si>
  <si>
    <t>07808</t>
  </si>
  <si>
    <t>ООО "ФЕНИКС"</t>
  </si>
  <si>
    <t>07814</t>
  </si>
  <si>
    <t>ОБЩЕСТВО С ОГРАНИЧЕННОЙ ОТВЕТСТВЕННОСТЬЮ АВТОСАЛОН"КАНИЩЕВО"</t>
  </si>
  <si>
    <t>07829</t>
  </si>
  <si>
    <t>ООО "СОЛЯРИС"</t>
  </si>
  <si>
    <t>07840</t>
  </si>
  <si>
    <t>ОБЩЕСТВО С ОГРАНИЧЕННОЙ ОТВЕТСТВЕННОСТЬЮ "МИРАВТО-РЯЗАНЬ"</t>
  </si>
  <si>
    <t>07842</t>
  </si>
  <si>
    <t>Закрытое акционерное общество "Идеал"</t>
  </si>
  <si>
    <t>07850</t>
  </si>
  <si>
    <t>ОБЩЕСТВО С ОГРАНИЧЕННОЙ ОТВЕТСТВЕННОСТЬЮ"САХАРНОЕ И ЗАТЯЖНОЕ ПЕЧЕНЬЕ"</t>
  </si>
  <si>
    <t>07853</t>
  </si>
  <si>
    <t>ООО "РЯЗАНСКАЯ ФАБРИКА ЖЕСТЯНОЙ УПАКОВКИ"</t>
  </si>
  <si>
    <t>07870</t>
  </si>
  <si>
    <t>Общество с ограниченной ответственностью "СТМ-групп"</t>
  </si>
  <si>
    <t>07872</t>
  </si>
  <si>
    <t>ГРАЖДАНИН РФ КОРШУНОВ ИГОРЬ КОНСТАНТИНОВИЧ</t>
  </si>
  <si>
    <t>07874</t>
  </si>
  <si>
    <t>07875</t>
  </si>
  <si>
    <t>ОБЩЕСТВО С ОГРАНИЧЕННОЙ ОТВЕТСТВЕННОСТЬЮ "ФИНАНСОВО-ПРОМЫШЛЕННАЯ КОМПАНИЯ"РЕГИОН-СТЕКЛО"</t>
  </si>
  <si>
    <t>07876</t>
  </si>
  <si>
    <t>ГРАЖДАНИН РФ ЕЛИСЕЕВ ЮРИЙ НИКОЛАЕВИЧ</t>
  </si>
  <si>
    <t>07877</t>
  </si>
  <si>
    <t>ИНДИВИДУАЛЬНЫЙ ПРЕДПРИНИМАТЕЛЬ ПРИХОДЬКО МИХАИЛ ИЛЬИЧ</t>
  </si>
  <si>
    <t>07879</t>
  </si>
  <si>
    <t>ООО "АЛФАВИТ ПЛЮС"</t>
  </si>
  <si>
    <t>07881</t>
  </si>
  <si>
    <t>ИНДИВИДУАЛЬНЫЙ ПРЕДПРИНИМАТЕЛЬ ДУГИНОВ МИХАИЛ ВИКТОРОВИЧ</t>
  </si>
  <si>
    <t>07888</t>
  </si>
  <si>
    <t>ГРАЖДАНИН РФ КОПЫЛОВ ГЕННАДИЙ ВИКТОРОВИЧ</t>
  </si>
  <si>
    <t>07889</t>
  </si>
  <si>
    <t>ГРАЖДАНКА РФ ДОРОШЕНКО НАТАЛЬЯ ВИКТОРОВНА</t>
  </si>
  <si>
    <t>07890</t>
  </si>
  <si>
    <t>Общество с ограниченной ответственностью "Жилищно - эксплуатационное управление - 18+"</t>
  </si>
  <si>
    <t>07891</t>
  </si>
  <si>
    <t>ГРАЖДАНИН РФ СИЛКИН ВЛАДИМИР ЕВГЕНЬЕВИЧ</t>
  </si>
  <si>
    <t>07893</t>
  </si>
  <si>
    <t>ООО "ЭЛИТ-БЕТОН"</t>
  </si>
  <si>
    <t>07894</t>
  </si>
  <si>
    <t>07901</t>
  </si>
  <si>
    <t>ГРАЖДАНКА РФ СИНИЦИНА СВЕТЛАНА МИХАЙЛОВНА</t>
  </si>
  <si>
    <t>07903</t>
  </si>
  <si>
    <t>ЗАКРЫТОЕ АКЦИОНЕРНОЕ ОБЩЕСТВО "ТРАНСЕВРОСТАЛЬ"</t>
  </si>
  <si>
    <t>07923</t>
  </si>
  <si>
    <t>ООО "ЕВРОСТРОЙ-ОКА"</t>
  </si>
  <si>
    <t>07933</t>
  </si>
  <si>
    <t>ООО "ТРАДИЦИЯ"</t>
  </si>
  <si>
    <t>07935</t>
  </si>
  <si>
    <t>07943</t>
  </si>
  <si>
    <t>ГРАЖДАНИН РФ КАРПОВ ВЛАДИМИР ВИКТОРОВИЧ</t>
  </si>
  <si>
    <t>07947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</si>
</sst>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#,##0.0000"/>
    <numFmt numFmtId="182" formatCode="#,##0.000"/>
    <numFmt numFmtId="183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17">
      <alignment/>
      <protection/>
    </xf>
    <xf numFmtId="180" fontId="0" fillId="0" borderId="0" xfId="17" applyNumberFormat="1">
      <alignment/>
      <protection/>
    </xf>
    <xf numFmtId="0" fontId="3" fillId="0" borderId="0" xfId="17" applyFont="1" applyBorder="1" applyAlignment="1">
      <alignment horizontal="center" vertical="center" wrapText="1"/>
      <protection/>
    </xf>
    <xf numFmtId="0" fontId="2" fillId="0" borderId="0" xfId="17" applyFont="1" applyBorder="1" applyAlignment="1">
      <alignment horizontal="left" vertical="center" wrapText="1"/>
      <protection/>
    </xf>
    <xf numFmtId="182" fontId="2" fillId="0" borderId="0" xfId="17" applyNumberFormat="1" applyFont="1" applyBorder="1" applyAlignment="1">
      <alignment horizontal="right" vertical="center" wrapText="1"/>
      <protection/>
    </xf>
    <xf numFmtId="180" fontId="3" fillId="0" borderId="0" xfId="17" applyNumberFormat="1" applyFont="1" applyBorder="1" applyAlignment="1">
      <alignment horizontal="center" vertical="center" wrapText="1"/>
      <protection/>
    </xf>
    <xf numFmtId="0" fontId="0" fillId="0" borderId="0" xfId="17" applyAlignment="1">
      <alignment vertical="center"/>
      <protection/>
    </xf>
    <xf numFmtId="0" fontId="2" fillId="0" borderId="0" xfId="17" applyFont="1" applyAlignment="1">
      <alignment vertical="center" wrapText="1"/>
      <protection/>
    </xf>
    <xf numFmtId="182" fontId="2" fillId="0" borderId="0" xfId="17" applyNumberFormat="1" applyFont="1" applyAlignment="1">
      <alignment vertical="center"/>
      <protection/>
    </xf>
    <xf numFmtId="0" fontId="3" fillId="0" borderId="0" xfId="17" applyFont="1" applyAlignment="1">
      <alignment vertical="center"/>
      <protection/>
    </xf>
    <xf numFmtId="0" fontId="4" fillId="0" borderId="0" xfId="17" applyFont="1" applyAlignment="1">
      <alignment vertical="center" wrapText="1"/>
      <protection/>
    </xf>
    <xf numFmtId="182" fontId="3" fillId="0" borderId="0" xfId="17" applyNumberFormat="1" applyFont="1" applyAlignment="1">
      <alignment vertical="center"/>
      <protection/>
    </xf>
    <xf numFmtId="0" fontId="3" fillId="0" borderId="0" xfId="17" applyFont="1" applyAlignment="1">
      <alignment horizontal="center" vertical="center" wrapText="1"/>
      <protection/>
    </xf>
    <xf numFmtId="182" fontId="2" fillId="0" borderId="0" xfId="17" applyNumberFormat="1" applyFont="1" applyAlignment="1">
      <alignment horizontal="right" vertical="center" wrapText="1"/>
      <protection/>
    </xf>
    <xf numFmtId="0" fontId="4" fillId="0" borderId="0" xfId="17" applyFont="1">
      <alignment/>
      <protection/>
    </xf>
    <xf numFmtId="182" fontId="3" fillId="0" borderId="0" xfId="17" applyNumberFormat="1" applyFont="1" applyFill="1">
      <alignment/>
      <protection/>
    </xf>
    <xf numFmtId="0" fontId="3" fillId="0" borderId="0" xfId="17" applyFont="1">
      <alignment/>
      <protection/>
    </xf>
    <xf numFmtId="180" fontId="3" fillId="0" borderId="0" xfId="17" applyNumberFormat="1" applyFont="1" applyFill="1">
      <alignment/>
      <protection/>
    </xf>
    <xf numFmtId="180" fontId="0" fillId="0" borderId="0" xfId="17" applyNumberFormat="1" applyFill="1">
      <alignment/>
      <protection/>
    </xf>
    <xf numFmtId="0" fontId="0" fillId="0" borderId="0" xfId="18">
      <alignment/>
      <protection/>
    </xf>
    <xf numFmtId="0" fontId="1" fillId="0" borderId="0" xfId="18" applyFont="1">
      <alignment/>
      <protection/>
    </xf>
    <xf numFmtId="0" fontId="0" fillId="0" borderId="0" xfId="18" applyAlignment="1">
      <alignment vertical="center"/>
      <protection/>
    </xf>
    <xf numFmtId="182" fontId="2" fillId="0" borderId="0" xfId="18" applyNumberFormat="1" applyFont="1" applyAlignment="1">
      <alignment vertical="center"/>
      <protection/>
    </xf>
    <xf numFmtId="0" fontId="0" fillId="0" borderId="0" xfId="18" applyAlignment="1">
      <alignment vertical="center" wrapText="1"/>
      <protection/>
    </xf>
    <xf numFmtId="0" fontId="2" fillId="0" borderId="0" xfId="18" applyFont="1">
      <alignment/>
      <protection/>
    </xf>
    <xf numFmtId="0" fontId="2" fillId="0" borderId="0" xfId="18" applyFont="1" applyAlignment="1">
      <alignment vertical="center" wrapText="1"/>
      <protection/>
    </xf>
    <xf numFmtId="0" fontId="4" fillId="0" borderId="0" xfId="18" applyFont="1">
      <alignment/>
      <protection/>
    </xf>
    <xf numFmtId="182" fontId="3" fillId="0" borderId="0" xfId="18" applyNumberFormat="1" applyFont="1" applyAlignment="1">
      <alignment vertical="center"/>
      <protection/>
    </xf>
    <xf numFmtId="0" fontId="4" fillId="0" borderId="0" xfId="18" applyFont="1">
      <alignment/>
      <protection/>
    </xf>
    <xf numFmtId="182" fontId="3" fillId="0" borderId="0" xfId="18" applyNumberFormat="1" applyFont="1">
      <alignment/>
      <protection/>
    </xf>
    <xf numFmtId="0" fontId="0" fillId="0" borderId="0" xfId="19">
      <alignment/>
      <protection/>
    </xf>
    <xf numFmtId="0" fontId="1" fillId="0" borderId="0" xfId="19" applyFont="1">
      <alignment/>
      <protection/>
    </xf>
    <xf numFmtId="182" fontId="2" fillId="0" borderId="0" xfId="19" applyNumberFormat="1" applyFont="1" applyAlignment="1">
      <alignment wrapText="1"/>
      <protection/>
    </xf>
    <xf numFmtId="0" fontId="0" fillId="0" borderId="0" xfId="19" applyAlignment="1">
      <alignment vertical="center" wrapText="1"/>
      <protection/>
    </xf>
    <xf numFmtId="0" fontId="2" fillId="0" borderId="0" xfId="19" applyFont="1">
      <alignment/>
      <protection/>
    </xf>
    <xf numFmtId="0" fontId="2" fillId="0" borderId="0" xfId="19" applyFont="1" applyAlignment="1">
      <alignment vertical="center" wrapText="1"/>
      <protection/>
    </xf>
    <xf numFmtId="182" fontId="2" fillId="0" borderId="0" xfId="19" applyNumberFormat="1" applyFont="1" applyAlignment="1">
      <alignment vertical="center" wrapText="1"/>
      <protection/>
    </xf>
    <xf numFmtId="0" fontId="4" fillId="0" borderId="0" xfId="19" applyFont="1">
      <alignment/>
      <protection/>
    </xf>
    <xf numFmtId="0" fontId="3" fillId="0" borderId="0" xfId="19" applyFont="1" applyAlignment="1">
      <alignment vertical="center" wrapText="1"/>
      <protection/>
    </xf>
    <xf numFmtId="182" fontId="3" fillId="0" borderId="0" xfId="19" applyNumberFormat="1" applyFont="1" applyAlignment="1">
      <alignment vertical="center" wrapText="1"/>
      <protection/>
    </xf>
    <xf numFmtId="182" fontId="3" fillId="0" borderId="0" xfId="19" applyNumberFormat="1" applyFont="1" applyAlignment="1">
      <alignment vertical="center"/>
      <protection/>
    </xf>
    <xf numFmtId="0" fontId="4" fillId="0" borderId="0" xfId="19" applyFont="1">
      <alignment/>
      <protection/>
    </xf>
    <xf numFmtId="182" fontId="2" fillId="0" borderId="0" xfId="19" applyNumberFormat="1" applyFont="1" applyFill="1" applyAlignment="1">
      <alignment vertical="center"/>
      <protection/>
    </xf>
    <xf numFmtId="0" fontId="3" fillId="0" borderId="0" xfId="19" applyFont="1">
      <alignment/>
      <protection/>
    </xf>
    <xf numFmtId="0" fontId="0" fillId="0" borderId="0" xfId="17" applyFont="1">
      <alignment/>
      <protection/>
    </xf>
    <xf numFmtId="183" fontId="2" fillId="0" borderId="0" xfId="19" applyNumberFormat="1" applyFont="1" applyAlignment="1">
      <alignment vertical="center" wrapText="1"/>
      <protection/>
    </xf>
    <xf numFmtId="182" fontId="3" fillId="0" borderId="0" xfId="19" applyNumberFormat="1" applyFont="1">
      <alignment/>
      <protection/>
    </xf>
    <xf numFmtId="182" fontId="0" fillId="0" borderId="0" xfId="19" applyNumberFormat="1">
      <alignment/>
      <protection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0" fillId="0" borderId="0" xfId="20" applyFont="1" applyAlignment="1">
      <alignment horizontal="right"/>
      <protection/>
    </xf>
    <xf numFmtId="0" fontId="0" fillId="0" borderId="0" xfId="20" applyAlignment="1">
      <alignment/>
      <protection/>
    </xf>
    <xf numFmtId="0" fontId="0" fillId="0" borderId="0" xfId="20" applyAlignment="1">
      <alignment horizontal="right"/>
      <protection/>
    </xf>
    <xf numFmtId="0" fontId="3" fillId="0" borderId="0" xfId="20" applyFont="1" applyAlignment="1">
      <alignment horizontal="right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49" fontId="4" fillId="0" borderId="0" xfId="0" applyNumberFormat="1" applyFont="1" applyAlignment="1">
      <alignment/>
    </xf>
    <xf numFmtId="2" fontId="0" fillId="0" borderId="2" xfId="0" applyNumberFormat="1" applyBorder="1" applyAlignment="1">
      <alignment horizontal="center" vertical="center" wrapText="1"/>
    </xf>
    <xf numFmtId="0" fontId="0" fillId="0" borderId="0" xfId="17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17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18" applyFont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0" fillId="0" borderId="0" xfId="20" applyAlignment="1">
      <alignment horizontal="center"/>
      <protection/>
    </xf>
    <xf numFmtId="0" fontId="4" fillId="0" borderId="0" xfId="20" applyFont="1" applyAlignment="1">
      <alignment horizontal="center"/>
      <protection/>
    </xf>
    <xf numFmtId="0" fontId="3" fillId="0" borderId="0" xfId="18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17" applyFont="1" applyAlignment="1">
      <alignment horizontal="center"/>
      <protection/>
    </xf>
  </cellXfs>
  <cellStyles count="10">
    <cellStyle name="Normal" xfId="0"/>
    <cellStyle name="Currency" xfId="15"/>
    <cellStyle name="Currency [0]" xfId="16"/>
    <cellStyle name="Обычный_total04" xfId="17"/>
    <cellStyle name="Обычный_total05" xfId="18"/>
    <cellStyle name="Обычный_total06" xfId="19"/>
    <cellStyle name="Обычный_форма2 прил 1_IIкв_2012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64"/>
  <sheetViews>
    <sheetView tabSelected="1" view="pageBreakPreview" zoomScale="75" zoomScaleNormal="75" zoomScaleSheetLayoutView="75" workbookViewId="0" topLeftCell="A8">
      <selection activeCell="J24" sqref="J24"/>
    </sheetView>
  </sheetViews>
  <sheetFormatPr defaultColWidth="9.140625" defaultRowHeight="12.75" outlineLevelRow="1"/>
  <cols>
    <col min="1" max="1" width="8.8515625" style="1" customWidth="1"/>
    <col min="2" max="2" width="15.421875" style="1" customWidth="1"/>
    <col min="3" max="3" width="10.57421875" style="1" customWidth="1"/>
    <col min="4" max="4" width="77.7109375" style="2" customWidth="1"/>
    <col min="5" max="5" width="12.28125" style="2" customWidth="1"/>
    <col min="6" max="6" width="12.57421875" style="2" customWidth="1"/>
    <col min="7" max="7" width="13.140625" style="1" customWidth="1"/>
    <col min="8" max="8" width="25.421875" style="59" customWidth="1"/>
    <col min="9" max="16384" width="8.8515625" style="1" customWidth="1"/>
  </cols>
  <sheetData>
    <row r="1" spans="1:8" ht="12.75">
      <c r="A1" s="49"/>
      <c r="B1" s="49"/>
      <c r="C1" s="49"/>
      <c r="D1" s="49"/>
      <c r="E1" s="50"/>
      <c r="F1" s="50"/>
      <c r="G1" s="51" t="s">
        <v>226</v>
      </c>
      <c r="H1" s="49"/>
    </row>
    <row r="2" spans="1:8" ht="12.75">
      <c r="A2" s="49"/>
      <c r="B2" s="49"/>
      <c r="C2" s="49"/>
      <c r="D2" s="49"/>
      <c r="E2" s="50"/>
      <c r="F2" s="52"/>
      <c r="G2" s="53" t="s">
        <v>227</v>
      </c>
      <c r="H2" s="49"/>
    </row>
    <row r="3" spans="1:8" ht="12.75">
      <c r="A3" s="49"/>
      <c r="B3" s="49"/>
      <c r="C3" s="49"/>
      <c r="D3" s="49"/>
      <c r="E3" s="50"/>
      <c r="F3" s="50"/>
      <c r="G3" s="53" t="s">
        <v>228</v>
      </c>
      <c r="H3" s="49"/>
    </row>
    <row r="4" spans="1:8" ht="12.75">
      <c r="A4" s="49"/>
      <c r="B4" s="49"/>
      <c r="C4" s="49"/>
      <c r="D4" s="49"/>
      <c r="E4" s="50"/>
      <c r="F4" s="50"/>
      <c r="G4" s="54" t="s">
        <v>229</v>
      </c>
      <c r="H4" s="49"/>
    </row>
    <row r="5" spans="1:8" ht="12.75">
      <c r="A5" s="49"/>
      <c r="B5" s="49"/>
      <c r="C5" s="49"/>
      <c r="D5" s="49"/>
      <c r="E5" s="50"/>
      <c r="F5" s="50"/>
      <c r="G5" s="50"/>
      <c r="H5" s="49"/>
    </row>
    <row r="6" spans="1:8" ht="12.75">
      <c r="A6" s="69" t="s">
        <v>3599</v>
      </c>
      <c r="B6" s="69"/>
      <c r="C6" s="69"/>
      <c r="D6" s="69"/>
      <c r="E6" s="69"/>
      <c r="F6" s="69"/>
      <c r="G6" s="69"/>
      <c r="H6" s="69"/>
    </row>
    <row r="7" spans="1:8" ht="12.75">
      <c r="A7" s="69" t="s">
        <v>3600</v>
      </c>
      <c r="B7" s="69"/>
      <c r="C7" s="69"/>
      <c r="D7" s="69"/>
      <c r="E7" s="69"/>
      <c r="F7" s="69"/>
      <c r="G7" s="69"/>
      <c r="H7" s="69"/>
    </row>
    <row r="8" spans="1:8" ht="12.75">
      <c r="A8" s="69" t="s">
        <v>3601</v>
      </c>
      <c r="B8" s="69"/>
      <c r="C8" s="69"/>
      <c r="D8" s="69"/>
      <c r="E8" s="69"/>
      <c r="F8" s="69"/>
      <c r="G8" s="69"/>
      <c r="H8" s="69"/>
    </row>
    <row r="9" spans="1:8" ht="12.75">
      <c r="A9" s="68" t="s">
        <v>3602</v>
      </c>
      <c r="B9" s="68"/>
      <c r="C9" s="68"/>
      <c r="D9" s="68"/>
      <c r="E9" s="69"/>
      <c r="F9" s="69"/>
      <c r="G9" s="69"/>
      <c r="H9" s="69"/>
    </row>
    <row r="10" spans="1:8" ht="12.75">
      <c r="A10" s="68" t="s">
        <v>3608</v>
      </c>
      <c r="B10" s="68"/>
      <c r="C10" s="68"/>
      <c r="D10" s="68"/>
      <c r="E10" s="69"/>
      <c r="F10" s="69"/>
      <c r="G10" s="69"/>
      <c r="H10" s="69"/>
    </row>
    <row r="11" spans="1:8" ht="84">
      <c r="A11" s="56" t="s">
        <v>3603</v>
      </c>
      <c r="B11" s="56" t="s">
        <v>3604</v>
      </c>
      <c r="C11" s="56" t="s">
        <v>3605</v>
      </c>
      <c r="D11" s="55" t="s">
        <v>230</v>
      </c>
      <c r="E11" s="58" t="s">
        <v>231</v>
      </c>
      <c r="F11" s="58" t="s">
        <v>232</v>
      </c>
      <c r="G11" s="56" t="s">
        <v>233</v>
      </c>
      <c r="H11" s="56" t="s">
        <v>234</v>
      </c>
    </row>
    <row r="12" spans="1:8" ht="12.75">
      <c r="A12" s="56">
        <v>1</v>
      </c>
      <c r="B12" s="56">
        <v>2</v>
      </c>
      <c r="C12" s="56">
        <v>3</v>
      </c>
      <c r="D12" s="56">
        <v>4</v>
      </c>
      <c r="E12" s="56">
        <v>5</v>
      </c>
      <c r="F12" s="56">
        <v>6</v>
      </c>
      <c r="G12" s="56">
        <v>7</v>
      </c>
      <c r="H12" s="56">
        <v>8</v>
      </c>
    </row>
    <row r="13" spans="1:8" ht="24" customHeight="1">
      <c r="A13" s="3"/>
      <c r="C13" s="4"/>
      <c r="D13" s="4" t="s">
        <v>36</v>
      </c>
      <c r="E13" s="5">
        <f>E15+E18+E19</f>
        <v>167367.26319999935</v>
      </c>
      <c r="F13" s="5">
        <f>F15+F18+F19</f>
        <v>130412.39400000013</v>
      </c>
      <c r="G13" s="5">
        <f>G15+G18+G19</f>
        <v>36954.86920000002</v>
      </c>
      <c r="H13" s="71"/>
    </row>
    <row r="14" spans="1:8" ht="14.25" customHeight="1">
      <c r="A14" s="3"/>
      <c r="C14" s="3"/>
      <c r="D14" s="3" t="s">
        <v>37</v>
      </c>
      <c r="E14" s="6"/>
      <c r="F14" s="6"/>
      <c r="G14" s="6"/>
      <c r="H14" s="72"/>
    </row>
    <row r="15" spans="1:8" ht="24" customHeight="1">
      <c r="A15" s="7"/>
      <c r="B15" s="57" t="s">
        <v>3606</v>
      </c>
      <c r="C15" s="57" t="s">
        <v>3607</v>
      </c>
      <c r="D15" s="8" t="s">
        <v>38</v>
      </c>
      <c r="E15" s="9">
        <f>E16+E17</f>
        <v>15102.0993</v>
      </c>
      <c r="F15" s="9">
        <f>F16+F17</f>
        <v>14547.4</v>
      </c>
      <c r="G15" s="9">
        <f>G16+G17</f>
        <v>554.6993</v>
      </c>
      <c r="H15" s="60" t="s">
        <v>235</v>
      </c>
    </row>
    <row r="16" spans="1:8" ht="26.25" customHeight="1" outlineLevel="1">
      <c r="A16" s="10" t="s">
        <v>39</v>
      </c>
      <c r="B16" s="57" t="s">
        <v>3606</v>
      </c>
      <c r="C16" s="57" t="s">
        <v>3607</v>
      </c>
      <c r="D16" s="11" t="s">
        <v>40</v>
      </c>
      <c r="E16" s="12">
        <v>13093.616</v>
      </c>
      <c r="F16" s="12">
        <v>13100.366</v>
      </c>
      <c r="G16" s="12">
        <f>E16-F16</f>
        <v>-6.75</v>
      </c>
      <c r="H16" s="60" t="s">
        <v>236</v>
      </c>
    </row>
    <row r="17" spans="1:8" ht="30" customHeight="1" outlineLevel="1">
      <c r="A17" s="10" t="s">
        <v>39</v>
      </c>
      <c r="B17" s="57" t="s">
        <v>3606</v>
      </c>
      <c r="C17" s="57" t="s">
        <v>3607</v>
      </c>
      <c r="D17" s="11" t="s">
        <v>41</v>
      </c>
      <c r="E17" s="12">
        <v>2008.4833</v>
      </c>
      <c r="F17" s="12">
        <v>1447.034</v>
      </c>
      <c r="G17" s="12">
        <f>E17-F17</f>
        <v>561.4493</v>
      </c>
      <c r="H17" s="60" t="s">
        <v>235</v>
      </c>
    </row>
    <row r="18" spans="1:8" ht="29.25" customHeight="1">
      <c r="A18" s="10" t="s">
        <v>42</v>
      </c>
      <c r="B18" s="57" t="s">
        <v>3606</v>
      </c>
      <c r="C18" s="57" t="s">
        <v>3607</v>
      </c>
      <c r="D18" s="8" t="s">
        <v>43</v>
      </c>
      <c r="E18" s="9">
        <v>14.5</v>
      </c>
      <c r="F18" s="9">
        <v>11.597</v>
      </c>
      <c r="G18" s="9">
        <f>E18-F18</f>
        <v>2.9030000000000005</v>
      </c>
      <c r="H18" s="60" t="s">
        <v>235</v>
      </c>
    </row>
    <row r="19" spans="1:8" ht="36" customHeight="1">
      <c r="A19" s="13"/>
      <c r="C19" s="8"/>
      <c r="D19" s="8" t="s">
        <v>44</v>
      </c>
      <c r="E19" s="14">
        <f>SUM(E20:E2099)</f>
        <v>152250.66389999934</v>
      </c>
      <c r="F19" s="14">
        <f>SUM(F20:F2099)</f>
        <v>115853.39700000013</v>
      </c>
      <c r="G19" s="14">
        <f>SUM(G20:G2099)</f>
        <v>36397.266900000024</v>
      </c>
      <c r="H19" s="73"/>
    </row>
    <row r="20" spans="1:8" ht="18.75" customHeight="1">
      <c r="A20" s="15" t="s">
        <v>45</v>
      </c>
      <c r="B20" s="57" t="s">
        <v>3606</v>
      </c>
      <c r="C20" s="57" t="s">
        <v>3607</v>
      </c>
      <c r="D20" s="15" t="s">
        <v>46</v>
      </c>
      <c r="E20" s="16">
        <v>2100</v>
      </c>
      <c r="F20" s="16">
        <v>731.507</v>
      </c>
      <c r="G20" s="16">
        <f>E20-F20</f>
        <v>1368.493</v>
      </c>
      <c r="H20" s="60" t="s">
        <v>235</v>
      </c>
    </row>
    <row r="21" spans="1:8" ht="12.75" outlineLevel="1">
      <c r="A21" s="15" t="s">
        <v>47</v>
      </c>
      <c r="B21" s="57" t="s">
        <v>3606</v>
      </c>
      <c r="C21" s="57" t="s">
        <v>3607</v>
      </c>
      <c r="D21" s="15" t="s">
        <v>48</v>
      </c>
      <c r="E21" s="16">
        <v>3.427</v>
      </c>
      <c r="F21" s="16">
        <v>3.421</v>
      </c>
      <c r="G21" s="16">
        <f aca="true" t="shared" si="0" ref="G21:G84">E21-F21</f>
        <v>0.006000000000000227</v>
      </c>
      <c r="H21" s="60" t="s">
        <v>235</v>
      </c>
    </row>
    <row r="22" spans="1:8" ht="12.75" outlineLevel="1">
      <c r="A22" s="15" t="s">
        <v>49</v>
      </c>
      <c r="B22" s="57" t="s">
        <v>3606</v>
      </c>
      <c r="C22" s="57" t="s">
        <v>3607</v>
      </c>
      <c r="D22" s="15" t="s">
        <v>50</v>
      </c>
      <c r="E22" s="16">
        <v>2.106</v>
      </c>
      <c r="F22" s="16">
        <v>1.815</v>
      </c>
      <c r="G22" s="16">
        <f t="shared" si="0"/>
        <v>0.2909999999999999</v>
      </c>
      <c r="H22" s="60" t="s">
        <v>235</v>
      </c>
    </row>
    <row r="23" spans="1:8" ht="12.75" outlineLevel="1">
      <c r="A23" s="15" t="s">
        <v>51</v>
      </c>
      <c r="B23" s="57" t="s">
        <v>3606</v>
      </c>
      <c r="C23" s="57" t="s">
        <v>3607</v>
      </c>
      <c r="D23" s="15" t="s">
        <v>52</v>
      </c>
      <c r="E23" s="16">
        <v>108.029</v>
      </c>
      <c r="F23" s="16">
        <v>83.081</v>
      </c>
      <c r="G23" s="16">
        <f t="shared" si="0"/>
        <v>24.947999999999993</v>
      </c>
      <c r="H23" s="60" t="s">
        <v>235</v>
      </c>
    </row>
    <row r="24" spans="1:8" ht="12.75" outlineLevel="1">
      <c r="A24" s="15" t="s">
        <v>53</v>
      </c>
      <c r="B24" s="57" t="s">
        <v>3606</v>
      </c>
      <c r="C24" s="57" t="s">
        <v>3607</v>
      </c>
      <c r="D24" s="15" t="s">
        <v>54</v>
      </c>
      <c r="E24" s="16">
        <v>5.967</v>
      </c>
      <c r="F24" s="16">
        <v>4.368</v>
      </c>
      <c r="G24" s="16">
        <f t="shared" si="0"/>
        <v>1.5989999999999993</v>
      </c>
      <c r="H24" s="60" t="s">
        <v>235</v>
      </c>
    </row>
    <row r="25" spans="1:8" ht="12.75" outlineLevel="1">
      <c r="A25" s="15" t="s">
        <v>55</v>
      </c>
      <c r="B25" s="57" t="s">
        <v>3606</v>
      </c>
      <c r="C25" s="57" t="s">
        <v>3607</v>
      </c>
      <c r="D25" s="15" t="s">
        <v>56</v>
      </c>
      <c r="E25" s="16">
        <v>5.07</v>
      </c>
      <c r="F25" s="16">
        <v>3.984</v>
      </c>
      <c r="G25" s="16">
        <f t="shared" si="0"/>
        <v>1.0860000000000003</v>
      </c>
      <c r="H25" s="60" t="s">
        <v>235</v>
      </c>
    </row>
    <row r="26" spans="1:8" ht="12.75" outlineLevel="1">
      <c r="A26" s="15" t="s">
        <v>57</v>
      </c>
      <c r="B26" s="57" t="s">
        <v>3606</v>
      </c>
      <c r="C26" s="57" t="s">
        <v>3607</v>
      </c>
      <c r="D26" s="15" t="s">
        <v>58</v>
      </c>
      <c r="E26" s="16">
        <v>7.47</v>
      </c>
      <c r="F26" s="16">
        <v>4.135</v>
      </c>
      <c r="G26" s="16">
        <f t="shared" si="0"/>
        <v>3.335</v>
      </c>
      <c r="H26" s="60" t="s">
        <v>235</v>
      </c>
    </row>
    <row r="27" spans="1:8" ht="12.75" outlineLevel="1">
      <c r="A27" s="15" t="s">
        <v>59</v>
      </c>
      <c r="B27" s="57" t="s">
        <v>3606</v>
      </c>
      <c r="C27" s="57" t="s">
        <v>3607</v>
      </c>
      <c r="D27" s="15" t="s">
        <v>60</v>
      </c>
      <c r="E27" s="16">
        <v>10.95</v>
      </c>
      <c r="F27" s="16">
        <v>7.717</v>
      </c>
      <c r="G27" s="16">
        <f t="shared" si="0"/>
        <v>3.2329999999999997</v>
      </c>
      <c r="H27" s="60" t="s">
        <v>235</v>
      </c>
    </row>
    <row r="28" spans="1:8" ht="12.75" outlineLevel="1">
      <c r="A28" s="15" t="s">
        <v>61</v>
      </c>
      <c r="B28" s="57" t="s">
        <v>3606</v>
      </c>
      <c r="C28" s="57" t="s">
        <v>3607</v>
      </c>
      <c r="D28" s="15" t="s">
        <v>62</v>
      </c>
      <c r="E28" s="16">
        <v>3</v>
      </c>
      <c r="F28" s="16">
        <v>5.374</v>
      </c>
      <c r="G28" s="16">
        <f t="shared" si="0"/>
        <v>-2.3739999999999997</v>
      </c>
      <c r="H28" s="60" t="s">
        <v>236</v>
      </c>
    </row>
    <row r="29" spans="1:8" ht="12.75" outlineLevel="1">
      <c r="A29" s="15" t="s">
        <v>63</v>
      </c>
      <c r="B29" s="57" t="s">
        <v>3606</v>
      </c>
      <c r="C29" s="57" t="s">
        <v>3607</v>
      </c>
      <c r="D29" s="15" t="s">
        <v>64</v>
      </c>
      <c r="E29" s="16">
        <v>2.676</v>
      </c>
      <c r="F29" s="16">
        <v>2.52</v>
      </c>
      <c r="G29" s="16">
        <f t="shared" si="0"/>
        <v>0.15600000000000014</v>
      </c>
      <c r="H29" s="60" t="s">
        <v>235</v>
      </c>
    </row>
    <row r="30" spans="1:8" ht="12.75" outlineLevel="1">
      <c r="A30" s="15" t="s">
        <v>65</v>
      </c>
      <c r="B30" s="57" t="s">
        <v>3606</v>
      </c>
      <c r="C30" s="57" t="s">
        <v>3607</v>
      </c>
      <c r="D30" s="15" t="s">
        <v>66</v>
      </c>
      <c r="E30" s="16">
        <v>885.822</v>
      </c>
      <c r="F30" s="16">
        <v>664.901</v>
      </c>
      <c r="G30" s="16">
        <f t="shared" si="0"/>
        <v>220.92100000000005</v>
      </c>
      <c r="H30" s="60" t="s">
        <v>235</v>
      </c>
    </row>
    <row r="31" spans="1:8" ht="12.75" outlineLevel="1">
      <c r="A31" s="15" t="s">
        <v>67</v>
      </c>
      <c r="B31" s="57" t="s">
        <v>3606</v>
      </c>
      <c r="C31" s="57" t="s">
        <v>3607</v>
      </c>
      <c r="D31" s="15" t="s">
        <v>68</v>
      </c>
      <c r="E31" s="16">
        <v>4.261</v>
      </c>
      <c r="F31" s="16">
        <v>0.181</v>
      </c>
      <c r="G31" s="16">
        <f t="shared" si="0"/>
        <v>4.08</v>
      </c>
      <c r="H31" s="60" t="s">
        <v>235</v>
      </c>
    </row>
    <row r="32" spans="1:8" ht="12.75" outlineLevel="1">
      <c r="A32" s="15" t="s">
        <v>69</v>
      </c>
      <c r="B32" s="57" t="s">
        <v>3606</v>
      </c>
      <c r="C32" s="57" t="s">
        <v>3607</v>
      </c>
      <c r="D32" s="15" t="s">
        <v>70</v>
      </c>
      <c r="E32" s="16">
        <v>50.22</v>
      </c>
      <c r="F32" s="16">
        <v>22.617</v>
      </c>
      <c r="G32" s="16">
        <f t="shared" si="0"/>
        <v>27.602999999999998</v>
      </c>
      <c r="H32" s="60" t="s">
        <v>235</v>
      </c>
    </row>
    <row r="33" spans="1:8" ht="12.75" outlineLevel="1">
      <c r="A33" s="15" t="s">
        <v>71</v>
      </c>
      <c r="B33" s="57" t="s">
        <v>3606</v>
      </c>
      <c r="C33" s="57" t="s">
        <v>3607</v>
      </c>
      <c r="D33" s="15" t="s">
        <v>72</v>
      </c>
      <c r="E33" s="16">
        <v>141.985</v>
      </c>
      <c r="F33" s="16">
        <v>77.6</v>
      </c>
      <c r="G33" s="16">
        <f t="shared" si="0"/>
        <v>64.38500000000002</v>
      </c>
      <c r="H33" s="60" t="s">
        <v>235</v>
      </c>
    </row>
    <row r="34" spans="1:8" ht="12.75" outlineLevel="1">
      <c r="A34" s="15" t="s">
        <v>73</v>
      </c>
      <c r="B34" s="57" t="s">
        <v>3606</v>
      </c>
      <c r="C34" s="57" t="s">
        <v>3607</v>
      </c>
      <c r="D34" s="15" t="s">
        <v>74</v>
      </c>
      <c r="E34" s="16">
        <v>115.2</v>
      </c>
      <c r="F34" s="16">
        <v>89.148</v>
      </c>
      <c r="G34" s="16">
        <f t="shared" si="0"/>
        <v>26.052000000000007</v>
      </c>
      <c r="H34" s="60" t="s">
        <v>235</v>
      </c>
    </row>
    <row r="35" spans="1:8" ht="12.75" outlineLevel="1">
      <c r="A35" s="15" t="s">
        <v>75</v>
      </c>
      <c r="B35" s="57" t="s">
        <v>3606</v>
      </c>
      <c r="C35" s="57" t="s">
        <v>3607</v>
      </c>
      <c r="D35" s="15" t="s">
        <v>76</v>
      </c>
      <c r="E35" s="16">
        <v>829.8</v>
      </c>
      <c r="F35" s="16">
        <v>653.481</v>
      </c>
      <c r="G35" s="16">
        <f t="shared" si="0"/>
        <v>176.31899999999996</v>
      </c>
      <c r="H35" s="60" t="s">
        <v>235</v>
      </c>
    </row>
    <row r="36" spans="1:8" ht="12.75" outlineLevel="1">
      <c r="A36" s="15" t="s">
        <v>77</v>
      </c>
      <c r="B36" s="57" t="s">
        <v>3606</v>
      </c>
      <c r="C36" s="57" t="s">
        <v>3607</v>
      </c>
      <c r="D36" s="15" t="s">
        <v>78</v>
      </c>
      <c r="E36" s="16">
        <v>15.93</v>
      </c>
      <c r="F36" s="16">
        <v>5.186</v>
      </c>
      <c r="G36" s="16">
        <f t="shared" si="0"/>
        <v>10.744</v>
      </c>
      <c r="H36" s="60" t="s">
        <v>235</v>
      </c>
    </row>
    <row r="37" spans="1:8" ht="12.75" outlineLevel="1">
      <c r="A37" s="15" t="s">
        <v>79</v>
      </c>
      <c r="B37" s="57" t="s">
        <v>3606</v>
      </c>
      <c r="C37" s="57" t="s">
        <v>3607</v>
      </c>
      <c r="D37" s="15" t="s">
        <v>80</v>
      </c>
      <c r="E37" s="16">
        <v>53.743</v>
      </c>
      <c r="F37" s="16">
        <v>32.774</v>
      </c>
      <c r="G37" s="16">
        <f t="shared" si="0"/>
        <v>20.969</v>
      </c>
      <c r="H37" s="60" t="s">
        <v>235</v>
      </c>
    </row>
    <row r="38" spans="1:8" ht="12.75" outlineLevel="1">
      <c r="A38" s="15" t="s">
        <v>81</v>
      </c>
      <c r="B38" s="57" t="s">
        <v>3606</v>
      </c>
      <c r="C38" s="57" t="s">
        <v>3607</v>
      </c>
      <c r="D38" s="15" t="s">
        <v>82</v>
      </c>
      <c r="E38" s="16">
        <v>559.65</v>
      </c>
      <c r="F38" s="16">
        <v>370.404</v>
      </c>
      <c r="G38" s="16">
        <f t="shared" si="0"/>
        <v>189.24599999999998</v>
      </c>
      <c r="H38" s="60" t="s">
        <v>235</v>
      </c>
    </row>
    <row r="39" spans="1:8" ht="12.75" outlineLevel="1">
      <c r="A39" s="15" t="s">
        <v>83</v>
      </c>
      <c r="B39" s="57" t="s">
        <v>3606</v>
      </c>
      <c r="C39" s="57" t="s">
        <v>3607</v>
      </c>
      <c r="D39" s="15" t="s">
        <v>84</v>
      </c>
      <c r="E39" s="16">
        <v>14.991</v>
      </c>
      <c r="F39" s="16">
        <v>9.38</v>
      </c>
      <c r="G39" s="16">
        <f t="shared" si="0"/>
        <v>5.610999999999999</v>
      </c>
      <c r="H39" s="60" t="s">
        <v>235</v>
      </c>
    </row>
    <row r="40" spans="1:8" ht="12.75" outlineLevel="1">
      <c r="A40" s="15" t="s">
        <v>85</v>
      </c>
      <c r="B40" s="57" t="s">
        <v>3606</v>
      </c>
      <c r="C40" s="57" t="s">
        <v>3607</v>
      </c>
      <c r="D40" s="15" t="s">
        <v>86</v>
      </c>
      <c r="E40" s="16">
        <v>185</v>
      </c>
      <c r="F40" s="16">
        <v>139.723</v>
      </c>
      <c r="G40" s="16">
        <f t="shared" si="0"/>
        <v>45.27699999999999</v>
      </c>
      <c r="H40" s="60" t="s">
        <v>235</v>
      </c>
    </row>
    <row r="41" spans="1:8" ht="12.75" outlineLevel="1">
      <c r="A41" s="15" t="s">
        <v>87</v>
      </c>
      <c r="B41" s="57" t="s">
        <v>3606</v>
      </c>
      <c r="C41" s="57" t="s">
        <v>3607</v>
      </c>
      <c r="D41" s="15" t="s">
        <v>88</v>
      </c>
      <c r="E41" s="16">
        <v>17.144</v>
      </c>
      <c r="F41" s="16">
        <v>11.67</v>
      </c>
      <c r="G41" s="16">
        <f t="shared" si="0"/>
        <v>5.473999999999998</v>
      </c>
      <c r="H41" s="60" t="s">
        <v>235</v>
      </c>
    </row>
    <row r="42" spans="1:8" ht="12.75" outlineLevel="1">
      <c r="A42" s="15" t="s">
        <v>89</v>
      </c>
      <c r="B42" s="57" t="s">
        <v>3606</v>
      </c>
      <c r="C42" s="57" t="s">
        <v>3607</v>
      </c>
      <c r="D42" s="15" t="s">
        <v>90</v>
      </c>
      <c r="E42" s="16">
        <v>9.15</v>
      </c>
      <c r="F42" s="16">
        <v>5.379</v>
      </c>
      <c r="G42" s="16">
        <f t="shared" si="0"/>
        <v>3.771000000000001</v>
      </c>
      <c r="H42" s="60" t="s">
        <v>235</v>
      </c>
    </row>
    <row r="43" spans="1:8" ht="12.75" outlineLevel="1">
      <c r="A43" s="15" t="s">
        <v>91</v>
      </c>
      <c r="B43" s="57" t="s">
        <v>3606</v>
      </c>
      <c r="C43" s="57" t="s">
        <v>3607</v>
      </c>
      <c r="D43" s="15" t="s">
        <v>92</v>
      </c>
      <c r="E43" s="16">
        <v>8.797</v>
      </c>
      <c r="F43" s="16">
        <v>7.091</v>
      </c>
      <c r="G43" s="16">
        <f t="shared" si="0"/>
        <v>1.7060000000000004</v>
      </c>
      <c r="H43" s="60" t="s">
        <v>235</v>
      </c>
    </row>
    <row r="44" spans="1:8" ht="12.75" outlineLevel="1">
      <c r="A44" s="15" t="s">
        <v>93</v>
      </c>
      <c r="B44" s="57" t="s">
        <v>3606</v>
      </c>
      <c r="C44" s="57" t="s">
        <v>3607</v>
      </c>
      <c r="D44" s="15" t="s">
        <v>94</v>
      </c>
      <c r="E44" s="16">
        <v>103.939</v>
      </c>
      <c r="F44" s="16">
        <v>64.258</v>
      </c>
      <c r="G44" s="16">
        <f t="shared" si="0"/>
        <v>39.681</v>
      </c>
      <c r="H44" s="60" t="s">
        <v>235</v>
      </c>
    </row>
    <row r="45" spans="1:8" ht="12.75" outlineLevel="1">
      <c r="A45" s="15" t="s">
        <v>95</v>
      </c>
      <c r="B45" s="57" t="s">
        <v>3606</v>
      </c>
      <c r="C45" s="57" t="s">
        <v>3607</v>
      </c>
      <c r="D45" s="15" t="s">
        <v>96</v>
      </c>
      <c r="E45" s="16">
        <v>8.56</v>
      </c>
      <c r="F45" s="16">
        <v>9.864</v>
      </c>
      <c r="G45" s="16">
        <f t="shared" si="0"/>
        <v>-1.3040000000000003</v>
      </c>
      <c r="H45" s="60" t="s">
        <v>236</v>
      </c>
    </row>
    <row r="46" spans="1:8" ht="12.75" outlineLevel="1">
      <c r="A46" s="15" t="s">
        <v>97</v>
      </c>
      <c r="B46" s="57" t="s">
        <v>3606</v>
      </c>
      <c r="C46" s="57" t="s">
        <v>3607</v>
      </c>
      <c r="D46" s="15" t="s">
        <v>98</v>
      </c>
      <c r="E46" s="16">
        <v>20.58</v>
      </c>
      <c r="F46" s="16">
        <v>10.192</v>
      </c>
      <c r="G46" s="16">
        <f t="shared" si="0"/>
        <v>10.387999999999998</v>
      </c>
      <c r="H46" s="60" t="s">
        <v>235</v>
      </c>
    </row>
    <row r="47" spans="1:8" ht="12.75" outlineLevel="1">
      <c r="A47" s="15" t="s">
        <v>99</v>
      </c>
      <c r="B47" s="57" t="s">
        <v>3606</v>
      </c>
      <c r="C47" s="57" t="s">
        <v>3607</v>
      </c>
      <c r="D47" s="15" t="s">
        <v>100</v>
      </c>
      <c r="E47" s="16">
        <v>4.26</v>
      </c>
      <c r="F47" s="16">
        <v>2.029</v>
      </c>
      <c r="G47" s="16">
        <f t="shared" si="0"/>
        <v>2.231</v>
      </c>
      <c r="H47" s="60" t="s">
        <v>235</v>
      </c>
    </row>
    <row r="48" spans="1:8" ht="12.75" outlineLevel="1">
      <c r="A48" s="15" t="s">
        <v>101</v>
      </c>
      <c r="B48" s="57" t="s">
        <v>3606</v>
      </c>
      <c r="C48" s="57" t="s">
        <v>3607</v>
      </c>
      <c r="D48" s="15" t="s">
        <v>102</v>
      </c>
      <c r="E48" s="16">
        <v>0.576</v>
      </c>
      <c r="F48" s="16">
        <v>0.295</v>
      </c>
      <c r="G48" s="16">
        <f t="shared" si="0"/>
        <v>0.28099999999999997</v>
      </c>
      <c r="H48" s="60" t="s">
        <v>235</v>
      </c>
    </row>
    <row r="49" spans="1:8" ht="12.75" outlineLevel="1">
      <c r="A49" s="15" t="s">
        <v>103</v>
      </c>
      <c r="B49" s="57" t="s">
        <v>3606</v>
      </c>
      <c r="C49" s="57" t="s">
        <v>3607</v>
      </c>
      <c r="D49" s="15" t="s">
        <v>104</v>
      </c>
      <c r="E49" s="16">
        <v>7.738</v>
      </c>
      <c r="F49" s="16">
        <v>6.065</v>
      </c>
      <c r="G49" s="16">
        <f t="shared" si="0"/>
        <v>1.673</v>
      </c>
      <c r="H49" s="60" t="s">
        <v>235</v>
      </c>
    </row>
    <row r="50" spans="1:8" ht="12.75" outlineLevel="1">
      <c r="A50" s="15" t="s">
        <v>105</v>
      </c>
      <c r="B50" s="57" t="s">
        <v>3606</v>
      </c>
      <c r="C50" s="57" t="s">
        <v>3607</v>
      </c>
      <c r="D50" s="15" t="s">
        <v>106</v>
      </c>
      <c r="E50" s="16">
        <v>5.94</v>
      </c>
      <c r="F50" s="16">
        <v>6.308</v>
      </c>
      <c r="G50" s="16">
        <f t="shared" si="0"/>
        <v>-0.36799999999999944</v>
      </c>
      <c r="H50" s="60" t="s">
        <v>236</v>
      </c>
    </row>
    <row r="51" spans="1:8" ht="12.75" outlineLevel="1">
      <c r="A51" s="15" t="s">
        <v>107</v>
      </c>
      <c r="B51" s="57" t="s">
        <v>3606</v>
      </c>
      <c r="C51" s="57" t="s">
        <v>3607</v>
      </c>
      <c r="D51" s="15" t="s">
        <v>108</v>
      </c>
      <c r="E51" s="16">
        <v>97.97</v>
      </c>
      <c r="F51" s="16">
        <v>53.902</v>
      </c>
      <c r="G51" s="16">
        <f t="shared" si="0"/>
        <v>44.068</v>
      </c>
      <c r="H51" s="60" t="s">
        <v>235</v>
      </c>
    </row>
    <row r="52" spans="1:8" ht="12.75" outlineLevel="1">
      <c r="A52" s="15" t="s">
        <v>109</v>
      </c>
      <c r="B52" s="57" t="s">
        <v>3606</v>
      </c>
      <c r="C52" s="57" t="s">
        <v>3607</v>
      </c>
      <c r="D52" s="15" t="s">
        <v>110</v>
      </c>
      <c r="E52" s="16">
        <v>1730.54</v>
      </c>
      <c r="F52" s="16">
        <v>1470.357</v>
      </c>
      <c r="G52" s="16">
        <f t="shared" si="0"/>
        <v>260.183</v>
      </c>
      <c r="H52" s="60" t="s">
        <v>235</v>
      </c>
    </row>
    <row r="53" spans="1:8" ht="12.75" outlineLevel="1">
      <c r="A53" s="15" t="s">
        <v>111</v>
      </c>
      <c r="B53" s="57" t="s">
        <v>3606</v>
      </c>
      <c r="C53" s="57" t="s">
        <v>3607</v>
      </c>
      <c r="D53" s="15" t="s">
        <v>112</v>
      </c>
      <c r="E53" s="16">
        <v>6.701</v>
      </c>
      <c r="F53" s="16">
        <v>5.508</v>
      </c>
      <c r="G53" s="16">
        <f t="shared" si="0"/>
        <v>1.1929999999999996</v>
      </c>
      <c r="H53" s="60" t="s">
        <v>235</v>
      </c>
    </row>
    <row r="54" spans="1:8" ht="12.75" outlineLevel="1">
      <c r="A54" s="15" t="s">
        <v>113</v>
      </c>
      <c r="B54" s="57" t="s">
        <v>3606</v>
      </c>
      <c r="C54" s="57" t="s">
        <v>3607</v>
      </c>
      <c r="D54" s="15" t="s">
        <v>114</v>
      </c>
      <c r="E54" s="16">
        <v>61.32</v>
      </c>
      <c r="F54" s="16">
        <v>23.368</v>
      </c>
      <c r="G54" s="16">
        <f t="shared" si="0"/>
        <v>37.952</v>
      </c>
      <c r="H54" s="60" t="s">
        <v>235</v>
      </c>
    </row>
    <row r="55" spans="1:8" ht="12.75" outlineLevel="1">
      <c r="A55" s="15" t="s">
        <v>115</v>
      </c>
      <c r="B55" s="57" t="s">
        <v>3606</v>
      </c>
      <c r="C55" s="57" t="s">
        <v>3607</v>
      </c>
      <c r="D55" s="15" t="s">
        <v>116</v>
      </c>
      <c r="E55" s="16">
        <v>93.568</v>
      </c>
      <c r="F55" s="16">
        <v>66.031</v>
      </c>
      <c r="G55" s="16">
        <f t="shared" si="0"/>
        <v>27.536999999999992</v>
      </c>
      <c r="H55" s="60" t="s">
        <v>235</v>
      </c>
    </row>
    <row r="56" spans="1:8" ht="12.75" outlineLevel="1">
      <c r="A56" s="15" t="s">
        <v>117</v>
      </c>
      <c r="B56" s="57" t="s">
        <v>3606</v>
      </c>
      <c r="C56" s="57" t="s">
        <v>3607</v>
      </c>
      <c r="D56" s="15" t="s">
        <v>118</v>
      </c>
      <c r="E56" s="16">
        <v>5.1</v>
      </c>
      <c r="F56" s="16">
        <v>1.776</v>
      </c>
      <c r="G56" s="16">
        <f t="shared" si="0"/>
        <v>3.324</v>
      </c>
      <c r="H56" s="60" t="s">
        <v>235</v>
      </c>
    </row>
    <row r="57" spans="1:8" ht="12.75" outlineLevel="1">
      <c r="A57" s="15" t="s">
        <v>119</v>
      </c>
      <c r="B57" s="57" t="s">
        <v>3606</v>
      </c>
      <c r="C57" s="57" t="s">
        <v>3607</v>
      </c>
      <c r="D57" s="15" t="s">
        <v>120</v>
      </c>
      <c r="E57" s="16">
        <v>28.627</v>
      </c>
      <c r="F57" s="16">
        <v>28.334</v>
      </c>
      <c r="G57" s="16">
        <f t="shared" si="0"/>
        <v>0.29299999999999926</v>
      </c>
      <c r="H57" s="60" t="s">
        <v>235</v>
      </c>
    </row>
    <row r="58" spans="1:8" ht="12.75" outlineLevel="1">
      <c r="A58" s="15" t="s">
        <v>121</v>
      </c>
      <c r="B58" s="57" t="s">
        <v>3606</v>
      </c>
      <c r="C58" s="57" t="s">
        <v>3607</v>
      </c>
      <c r="D58" s="15" t="s">
        <v>122</v>
      </c>
      <c r="E58" s="16">
        <v>248</v>
      </c>
      <c r="F58" s="16">
        <v>136.467</v>
      </c>
      <c r="G58" s="16">
        <f t="shared" si="0"/>
        <v>111.53299999999999</v>
      </c>
      <c r="H58" s="60" t="s">
        <v>235</v>
      </c>
    </row>
    <row r="59" spans="1:8" ht="12.75" outlineLevel="1">
      <c r="A59" s="15" t="s">
        <v>123</v>
      </c>
      <c r="B59" s="57" t="s">
        <v>3606</v>
      </c>
      <c r="C59" s="57" t="s">
        <v>3607</v>
      </c>
      <c r="D59" s="15" t="s">
        <v>124</v>
      </c>
      <c r="E59" s="16">
        <v>10</v>
      </c>
      <c r="F59" s="16">
        <v>25.492</v>
      </c>
      <c r="G59" s="16">
        <f t="shared" si="0"/>
        <v>-15.492</v>
      </c>
      <c r="H59" s="60" t="s">
        <v>235</v>
      </c>
    </row>
    <row r="60" spans="1:8" ht="12.75" outlineLevel="1">
      <c r="A60" s="15" t="s">
        <v>125</v>
      </c>
      <c r="B60" s="57" t="s">
        <v>3606</v>
      </c>
      <c r="C60" s="57" t="s">
        <v>3607</v>
      </c>
      <c r="D60" s="15" t="s">
        <v>126</v>
      </c>
      <c r="E60" s="16">
        <v>15</v>
      </c>
      <c r="F60" s="16">
        <v>6.669</v>
      </c>
      <c r="G60" s="16">
        <f t="shared" si="0"/>
        <v>8.331</v>
      </c>
      <c r="H60" s="60" t="s">
        <v>235</v>
      </c>
    </row>
    <row r="61" spans="1:8" ht="12.75" outlineLevel="1">
      <c r="A61" s="15" t="s">
        <v>127</v>
      </c>
      <c r="B61" s="57" t="s">
        <v>3606</v>
      </c>
      <c r="C61" s="57" t="s">
        <v>3607</v>
      </c>
      <c r="D61" s="15" t="s">
        <v>128</v>
      </c>
      <c r="E61" s="16">
        <v>4</v>
      </c>
      <c r="F61" s="16">
        <v>4.121</v>
      </c>
      <c r="G61" s="16">
        <f t="shared" si="0"/>
        <v>-0.12100000000000044</v>
      </c>
      <c r="H61" s="60" t="s">
        <v>236</v>
      </c>
    </row>
    <row r="62" spans="1:8" ht="12.75" outlineLevel="1">
      <c r="A62" s="15" t="s">
        <v>129</v>
      </c>
      <c r="B62" s="57" t="s">
        <v>3606</v>
      </c>
      <c r="C62" s="57" t="s">
        <v>3607</v>
      </c>
      <c r="D62" s="15" t="s">
        <v>130</v>
      </c>
      <c r="E62" s="16">
        <v>7.948</v>
      </c>
      <c r="F62" s="16">
        <v>6.884</v>
      </c>
      <c r="G62" s="16">
        <f t="shared" si="0"/>
        <v>1.064</v>
      </c>
      <c r="H62" s="60" t="s">
        <v>236</v>
      </c>
    </row>
    <row r="63" spans="1:8" ht="12.75" outlineLevel="1">
      <c r="A63" s="15" t="s">
        <v>131</v>
      </c>
      <c r="B63" s="57" t="s">
        <v>3606</v>
      </c>
      <c r="C63" s="57" t="s">
        <v>3607</v>
      </c>
      <c r="D63" s="15" t="s">
        <v>132</v>
      </c>
      <c r="E63" s="16">
        <v>218.52</v>
      </c>
      <c r="F63" s="16">
        <v>119.562</v>
      </c>
      <c r="G63" s="16">
        <f t="shared" si="0"/>
        <v>98.95800000000001</v>
      </c>
      <c r="H63" s="60" t="s">
        <v>235</v>
      </c>
    </row>
    <row r="64" spans="1:8" ht="12.75" outlineLevel="1">
      <c r="A64" s="15" t="s">
        <v>133</v>
      </c>
      <c r="B64" s="57" t="s">
        <v>3606</v>
      </c>
      <c r="C64" s="57" t="s">
        <v>3607</v>
      </c>
      <c r="D64" s="15" t="s">
        <v>134</v>
      </c>
      <c r="E64" s="16">
        <v>1.13</v>
      </c>
      <c r="F64" s="16">
        <v>1.922</v>
      </c>
      <c r="G64" s="16">
        <f t="shared" si="0"/>
        <v>-0.792</v>
      </c>
      <c r="H64" s="60" t="s">
        <v>236</v>
      </c>
    </row>
    <row r="65" spans="1:8" ht="12.75" outlineLevel="1">
      <c r="A65" s="15" t="s">
        <v>135</v>
      </c>
      <c r="B65" s="57" t="s">
        <v>3606</v>
      </c>
      <c r="C65" s="57" t="s">
        <v>3607</v>
      </c>
      <c r="D65" s="15" t="s">
        <v>136</v>
      </c>
      <c r="E65" s="16">
        <v>133.33</v>
      </c>
      <c r="F65" s="16">
        <v>191.984</v>
      </c>
      <c r="G65" s="16">
        <f t="shared" si="0"/>
        <v>-58.653999999999996</v>
      </c>
      <c r="H65" s="60" t="s">
        <v>235</v>
      </c>
    </row>
    <row r="66" spans="1:8" ht="12.75" outlineLevel="1">
      <c r="A66" s="15" t="s">
        <v>137</v>
      </c>
      <c r="B66" s="57" t="s">
        <v>3606</v>
      </c>
      <c r="C66" s="57" t="s">
        <v>3607</v>
      </c>
      <c r="D66" s="15" t="s">
        <v>138</v>
      </c>
      <c r="E66" s="16">
        <v>4.33</v>
      </c>
      <c r="F66" s="16">
        <v>5.196</v>
      </c>
      <c r="G66" s="16">
        <f t="shared" si="0"/>
        <v>-0.8659999999999997</v>
      </c>
      <c r="H66" s="60" t="s">
        <v>236</v>
      </c>
    </row>
    <row r="67" spans="1:8" ht="12.75" outlineLevel="1">
      <c r="A67" s="15" t="s">
        <v>139</v>
      </c>
      <c r="B67" s="57" t="s">
        <v>3606</v>
      </c>
      <c r="C67" s="57" t="s">
        <v>3607</v>
      </c>
      <c r="D67" s="15" t="s">
        <v>140</v>
      </c>
      <c r="E67" s="16">
        <v>0.009</v>
      </c>
      <c r="F67" s="16">
        <v>0.005</v>
      </c>
      <c r="G67" s="16">
        <f t="shared" si="0"/>
        <v>0.003999999999999999</v>
      </c>
      <c r="H67" s="60" t="s">
        <v>236</v>
      </c>
    </row>
    <row r="68" spans="1:8" ht="12.75" outlineLevel="1">
      <c r="A68" s="15" t="s">
        <v>141</v>
      </c>
      <c r="B68" s="57" t="s">
        <v>3606</v>
      </c>
      <c r="C68" s="57" t="s">
        <v>3607</v>
      </c>
      <c r="D68" s="15" t="s">
        <v>142</v>
      </c>
      <c r="E68" s="16">
        <v>51</v>
      </c>
      <c r="F68" s="16">
        <v>39.877</v>
      </c>
      <c r="G68" s="16">
        <f t="shared" si="0"/>
        <v>11.122999999999998</v>
      </c>
      <c r="H68" s="60" t="s">
        <v>236</v>
      </c>
    </row>
    <row r="69" spans="1:8" ht="12.75" outlineLevel="1">
      <c r="A69" s="15" t="s">
        <v>143</v>
      </c>
      <c r="B69" s="57" t="s">
        <v>3606</v>
      </c>
      <c r="C69" s="57" t="s">
        <v>3607</v>
      </c>
      <c r="D69" s="15" t="s">
        <v>144</v>
      </c>
      <c r="E69" s="16">
        <v>100</v>
      </c>
      <c r="F69" s="16">
        <v>64.731</v>
      </c>
      <c r="G69" s="16">
        <f t="shared" si="0"/>
        <v>35.269000000000005</v>
      </c>
      <c r="H69" s="60" t="s">
        <v>235</v>
      </c>
    </row>
    <row r="70" spans="1:8" ht="12.75" outlineLevel="1">
      <c r="A70" s="15" t="s">
        <v>145</v>
      </c>
      <c r="B70" s="57" t="s">
        <v>3606</v>
      </c>
      <c r="C70" s="57" t="s">
        <v>3607</v>
      </c>
      <c r="D70" s="15" t="s">
        <v>146</v>
      </c>
      <c r="E70" s="16">
        <v>100</v>
      </c>
      <c r="F70" s="16">
        <v>91.758</v>
      </c>
      <c r="G70" s="16">
        <f t="shared" si="0"/>
        <v>8.242000000000004</v>
      </c>
      <c r="H70" s="60" t="s">
        <v>235</v>
      </c>
    </row>
    <row r="71" spans="1:8" ht="12.75" outlineLevel="1">
      <c r="A71" s="15" t="s">
        <v>147</v>
      </c>
      <c r="B71" s="57" t="s">
        <v>3606</v>
      </c>
      <c r="C71" s="57" t="s">
        <v>3607</v>
      </c>
      <c r="D71" s="15" t="s">
        <v>148</v>
      </c>
      <c r="E71" s="16">
        <v>37.11</v>
      </c>
      <c r="F71" s="16">
        <v>20.1</v>
      </c>
      <c r="G71" s="16">
        <f t="shared" si="0"/>
        <v>17.009999999999998</v>
      </c>
      <c r="H71" s="60" t="s">
        <v>235</v>
      </c>
    </row>
    <row r="72" spans="1:8" ht="12.75" outlineLevel="1">
      <c r="A72" s="15" t="s">
        <v>149</v>
      </c>
      <c r="B72" s="57" t="s">
        <v>3606</v>
      </c>
      <c r="C72" s="57" t="s">
        <v>3607</v>
      </c>
      <c r="D72" s="15" t="s">
        <v>150</v>
      </c>
      <c r="E72" s="16">
        <v>18.804</v>
      </c>
      <c r="F72" s="16">
        <v>2.664</v>
      </c>
      <c r="G72" s="16">
        <f t="shared" si="0"/>
        <v>16.139999999999997</v>
      </c>
      <c r="H72" s="60" t="s">
        <v>235</v>
      </c>
    </row>
    <row r="73" spans="1:8" ht="12.75" outlineLevel="1">
      <c r="A73" s="15" t="s">
        <v>151</v>
      </c>
      <c r="B73" s="57" t="s">
        <v>3606</v>
      </c>
      <c r="C73" s="57" t="s">
        <v>3607</v>
      </c>
      <c r="D73" s="15" t="s">
        <v>152</v>
      </c>
      <c r="E73" s="16">
        <v>4.086</v>
      </c>
      <c r="F73" s="16">
        <v>3.444</v>
      </c>
      <c r="G73" s="16">
        <f t="shared" si="0"/>
        <v>0.6420000000000003</v>
      </c>
      <c r="H73" s="60" t="s">
        <v>236</v>
      </c>
    </row>
    <row r="74" spans="1:8" ht="12.75" outlineLevel="1">
      <c r="A74" s="15" t="s">
        <v>153</v>
      </c>
      <c r="B74" s="57" t="s">
        <v>3606</v>
      </c>
      <c r="C74" s="57" t="s">
        <v>3607</v>
      </c>
      <c r="D74" s="15" t="s">
        <v>154</v>
      </c>
      <c r="E74" s="16">
        <v>59.3</v>
      </c>
      <c r="F74" s="16">
        <v>88.579</v>
      </c>
      <c r="G74" s="16">
        <f t="shared" si="0"/>
        <v>-29.278999999999996</v>
      </c>
      <c r="H74" s="60" t="s">
        <v>235</v>
      </c>
    </row>
    <row r="75" spans="1:8" ht="12.75" outlineLevel="1">
      <c r="A75" s="15" t="s">
        <v>155</v>
      </c>
      <c r="B75" s="57" t="s">
        <v>3606</v>
      </c>
      <c r="C75" s="57" t="s">
        <v>3607</v>
      </c>
      <c r="D75" s="15" t="s">
        <v>156</v>
      </c>
      <c r="E75" s="16">
        <v>10.4</v>
      </c>
      <c r="F75" s="16">
        <v>8.017</v>
      </c>
      <c r="G75" s="16">
        <f t="shared" si="0"/>
        <v>2.383000000000001</v>
      </c>
      <c r="H75" s="60" t="s">
        <v>235</v>
      </c>
    </row>
    <row r="76" spans="1:8" ht="12.75" outlineLevel="1">
      <c r="A76" s="15" t="s">
        <v>157</v>
      </c>
      <c r="B76" s="57" t="s">
        <v>3606</v>
      </c>
      <c r="C76" s="57" t="s">
        <v>3607</v>
      </c>
      <c r="D76" s="15" t="s">
        <v>158</v>
      </c>
      <c r="E76" s="16">
        <v>22.92</v>
      </c>
      <c r="F76" s="16">
        <v>22.006</v>
      </c>
      <c r="G76" s="16">
        <f t="shared" si="0"/>
        <v>0.9140000000000015</v>
      </c>
      <c r="H76" s="60" t="s">
        <v>236</v>
      </c>
    </row>
    <row r="77" spans="1:8" ht="12.75" outlineLevel="1">
      <c r="A77" s="15" t="s">
        <v>159</v>
      </c>
      <c r="B77" s="57" t="s">
        <v>3606</v>
      </c>
      <c r="C77" s="57" t="s">
        <v>3607</v>
      </c>
      <c r="D77" s="15" t="s">
        <v>160</v>
      </c>
      <c r="E77" s="16">
        <v>5</v>
      </c>
      <c r="F77" s="16">
        <v>12.107</v>
      </c>
      <c r="G77" s="16">
        <f t="shared" si="0"/>
        <v>-7.106999999999999</v>
      </c>
      <c r="H77" s="60" t="s">
        <v>235</v>
      </c>
    </row>
    <row r="78" spans="1:8" ht="12.75" outlineLevel="1">
      <c r="A78" s="15" t="s">
        <v>161</v>
      </c>
      <c r="B78" s="57" t="s">
        <v>3606</v>
      </c>
      <c r="C78" s="57" t="s">
        <v>3607</v>
      </c>
      <c r="D78" s="15" t="s">
        <v>162</v>
      </c>
      <c r="E78" s="16">
        <v>6.5</v>
      </c>
      <c r="F78" s="16">
        <v>11.122</v>
      </c>
      <c r="G78" s="16">
        <f t="shared" si="0"/>
        <v>-4.622</v>
      </c>
      <c r="H78" s="60" t="s">
        <v>235</v>
      </c>
    </row>
    <row r="79" spans="1:8" ht="12.75" outlineLevel="1">
      <c r="A79" s="15" t="s">
        <v>163</v>
      </c>
      <c r="B79" s="57" t="s">
        <v>3606</v>
      </c>
      <c r="C79" s="57" t="s">
        <v>3607</v>
      </c>
      <c r="D79" s="15" t="s">
        <v>164</v>
      </c>
      <c r="E79" s="16">
        <v>100</v>
      </c>
      <c r="F79" s="16">
        <v>194.906</v>
      </c>
      <c r="G79" s="16">
        <f t="shared" si="0"/>
        <v>-94.906</v>
      </c>
      <c r="H79" s="60" t="s">
        <v>235</v>
      </c>
    </row>
    <row r="80" spans="1:8" ht="12.75" outlineLevel="1">
      <c r="A80" s="15" t="s">
        <v>165</v>
      </c>
      <c r="B80" s="57" t="s">
        <v>3606</v>
      </c>
      <c r="C80" s="57" t="s">
        <v>3607</v>
      </c>
      <c r="D80" s="15" t="s">
        <v>166</v>
      </c>
      <c r="E80" s="16">
        <v>12.524</v>
      </c>
      <c r="F80" s="16">
        <v>13.535</v>
      </c>
      <c r="G80" s="16">
        <f t="shared" si="0"/>
        <v>-1.011000000000001</v>
      </c>
      <c r="H80" s="60" t="s">
        <v>236</v>
      </c>
    </row>
    <row r="81" spans="1:8" ht="12.75" outlineLevel="1">
      <c r="A81" s="15" t="s">
        <v>167</v>
      </c>
      <c r="B81" s="57" t="s">
        <v>3606</v>
      </c>
      <c r="C81" s="57" t="s">
        <v>3607</v>
      </c>
      <c r="D81" s="15" t="s">
        <v>168</v>
      </c>
      <c r="E81" s="16">
        <v>6</v>
      </c>
      <c r="F81" s="16">
        <v>6.885</v>
      </c>
      <c r="G81" s="16">
        <f t="shared" si="0"/>
        <v>-0.8849999999999998</v>
      </c>
      <c r="H81" s="60" t="s">
        <v>236</v>
      </c>
    </row>
    <row r="82" spans="1:8" ht="12.75" outlineLevel="1">
      <c r="A82" s="15" t="s">
        <v>169</v>
      </c>
      <c r="B82" s="57" t="s">
        <v>3606</v>
      </c>
      <c r="C82" s="57" t="s">
        <v>3607</v>
      </c>
      <c r="D82" s="15" t="s">
        <v>170</v>
      </c>
      <c r="E82" s="16">
        <v>99.99</v>
      </c>
      <c r="F82" s="16">
        <v>30.201</v>
      </c>
      <c r="G82" s="16">
        <f t="shared" si="0"/>
        <v>69.78899999999999</v>
      </c>
      <c r="H82" s="60" t="s">
        <v>235</v>
      </c>
    </row>
    <row r="83" spans="1:8" ht="12.75" outlineLevel="1">
      <c r="A83" s="15" t="s">
        <v>171</v>
      </c>
      <c r="B83" s="57" t="s">
        <v>3606</v>
      </c>
      <c r="C83" s="57" t="s">
        <v>3607</v>
      </c>
      <c r="D83" s="15" t="s">
        <v>172</v>
      </c>
      <c r="E83" s="16">
        <v>0.867</v>
      </c>
      <c r="F83" s="16">
        <v>3.637</v>
      </c>
      <c r="G83" s="16">
        <f t="shared" si="0"/>
        <v>-2.77</v>
      </c>
      <c r="H83" s="60" t="s">
        <v>235</v>
      </c>
    </row>
    <row r="84" spans="1:8" ht="12.75" outlineLevel="1">
      <c r="A84" s="15" t="s">
        <v>173</v>
      </c>
      <c r="B84" s="57" t="s">
        <v>3606</v>
      </c>
      <c r="C84" s="57" t="s">
        <v>3607</v>
      </c>
      <c r="D84" s="15" t="s">
        <v>174</v>
      </c>
      <c r="E84" s="16">
        <v>1.576</v>
      </c>
      <c r="F84" s="16">
        <v>1.296</v>
      </c>
      <c r="G84" s="16">
        <f t="shared" si="0"/>
        <v>0.28</v>
      </c>
      <c r="H84" s="60" t="s">
        <v>236</v>
      </c>
    </row>
    <row r="85" spans="1:8" ht="12.75" outlineLevel="1">
      <c r="A85" s="15" t="s">
        <v>175</v>
      </c>
      <c r="B85" s="57" t="s">
        <v>3606</v>
      </c>
      <c r="C85" s="57" t="s">
        <v>3607</v>
      </c>
      <c r="D85" s="15" t="s">
        <v>176</v>
      </c>
      <c r="E85" s="16">
        <v>347.899</v>
      </c>
      <c r="F85" s="16">
        <v>191.261</v>
      </c>
      <c r="G85" s="16">
        <f aca="true" t="shared" si="1" ref="G85:G148">E85-F85</f>
        <v>156.638</v>
      </c>
      <c r="H85" s="60" t="s">
        <v>235</v>
      </c>
    </row>
    <row r="86" spans="1:8" ht="12.75" outlineLevel="1">
      <c r="A86" s="15" t="s">
        <v>177</v>
      </c>
      <c r="B86" s="57" t="s">
        <v>3606</v>
      </c>
      <c r="C86" s="57" t="s">
        <v>3607</v>
      </c>
      <c r="D86" s="15" t="s">
        <v>178</v>
      </c>
      <c r="E86" s="16">
        <v>9475.491</v>
      </c>
      <c r="F86" s="16">
        <v>9651.72</v>
      </c>
      <c r="G86" s="16">
        <f t="shared" si="1"/>
        <v>-176.22899999999936</v>
      </c>
      <c r="H86" s="60" t="s">
        <v>235</v>
      </c>
    </row>
    <row r="87" spans="1:8" ht="12.75" outlineLevel="1">
      <c r="A87" s="15" t="s">
        <v>179</v>
      </c>
      <c r="B87" s="57" t="s">
        <v>3606</v>
      </c>
      <c r="C87" s="57" t="s">
        <v>3607</v>
      </c>
      <c r="D87" s="15" t="s">
        <v>180</v>
      </c>
      <c r="E87" s="16">
        <v>70</v>
      </c>
      <c r="F87" s="16">
        <v>73.042</v>
      </c>
      <c r="G87" s="16">
        <f t="shared" si="1"/>
        <v>-3.0420000000000016</v>
      </c>
      <c r="H87" s="60" t="s">
        <v>236</v>
      </c>
    </row>
    <row r="88" spans="1:8" ht="12.75" outlineLevel="1">
      <c r="A88" s="15" t="s">
        <v>181</v>
      </c>
      <c r="B88" s="57" t="s">
        <v>3606</v>
      </c>
      <c r="C88" s="57" t="s">
        <v>3607</v>
      </c>
      <c r="D88" s="15" t="s">
        <v>182</v>
      </c>
      <c r="E88" s="16">
        <v>10.167</v>
      </c>
      <c r="F88" s="16">
        <v>8.617</v>
      </c>
      <c r="G88" s="16">
        <f t="shared" si="1"/>
        <v>1.549999999999999</v>
      </c>
      <c r="H88" s="60" t="s">
        <v>236</v>
      </c>
    </row>
    <row r="89" spans="1:8" ht="12.75" outlineLevel="1">
      <c r="A89" s="15" t="s">
        <v>183</v>
      </c>
      <c r="B89" s="57" t="s">
        <v>3606</v>
      </c>
      <c r="C89" s="57" t="s">
        <v>3607</v>
      </c>
      <c r="D89" s="15" t="s">
        <v>184</v>
      </c>
      <c r="E89" s="16">
        <v>4</v>
      </c>
      <c r="F89" s="16">
        <v>11.46</v>
      </c>
      <c r="G89" s="16">
        <f t="shared" si="1"/>
        <v>-7.460000000000001</v>
      </c>
      <c r="H89" s="60" t="s">
        <v>235</v>
      </c>
    </row>
    <row r="90" spans="1:8" ht="12.75" outlineLevel="1">
      <c r="A90" s="15" t="s">
        <v>185</v>
      </c>
      <c r="B90" s="57" t="s">
        <v>3606</v>
      </c>
      <c r="C90" s="57" t="s">
        <v>3607</v>
      </c>
      <c r="D90" s="15" t="s">
        <v>186</v>
      </c>
      <c r="E90" s="16">
        <v>499.98</v>
      </c>
      <c r="F90" s="16">
        <v>294.543</v>
      </c>
      <c r="G90" s="16">
        <f t="shared" si="1"/>
        <v>205.437</v>
      </c>
      <c r="H90" s="60" t="s">
        <v>235</v>
      </c>
    </row>
    <row r="91" spans="1:8" ht="12.75" outlineLevel="1">
      <c r="A91" s="15" t="s">
        <v>187</v>
      </c>
      <c r="B91" s="57" t="s">
        <v>3606</v>
      </c>
      <c r="C91" s="57" t="s">
        <v>3607</v>
      </c>
      <c r="D91" s="15" t="s">
        <v>188</v>
      </c>
      <c r="E91" s="16">
        <v>12.6</v>
      </c>
      <c r="F91" s="16">
        <v>12.046</v>
      </c>
      <c r="G91" s="16">
        <f t="shared" si="1"/>
        <v>0.5540000000000003</v>
      </c>
      <c r="H91" s="60" t="s">
        <v>236</v>
      </c>
    </row>
    <row r="92" spans="1:8" ht="12.75" outlineLevel="1">
      <c r="A92" s="15" t="s">
        <v>189</v>
      </c>
      <c r="B92" s="57" t="s">
        <v>3606</v>
      </c>
      <c r="C92" s="57" t="s">
        <v>3607</v>
      </c>
      <c r="D92" s="15" t="s">
        <v>190</v>
      </c>
      <c r="E92" s="16">
        <v>1126.38</v>
      </c>
      <c r="F92" s="16">
        <v>763.119</v>
      </c>
      <c r="G92" s="16">
        <f t="shared" si="1"/>
        <v>363.2610000000001</v>
      </c>
      <c r="H92" s="60" t="s">
        <v>235</v>
      </c>
    </row>
    <row r="93" spans="1:8" ht="12.75" outlineLevel="1">
      <c r="A93" s="15" t="s">
        <v>191</v>
      </c>
      <c r="B93" s="57" t="s">
        <v>3606</v>
      </c>
      <c r="C93" s="57" t="s">
        <v>3607</v>
      </c>
      <c r="D93" s="15" t="s">
        <v>192</v>
      </c>
      <c r="E93" s="16">
        <v>722.098</v>
      </c>
      <c r="F93" s="16">
        <v>677.992</v>
      </c>
      <c r="G93" s="16">
        <f t="shared" si="1"/>
        <v>44.105999999999995</v>
      </c>
      <c r="H93" s="60" t="s">
        <v>235</v>
      </c>
    </row>
    <row r="94" spans="1:8" ht="12.75" outlineLevel="1">
      <c r="A94" s="15" t="s">
        <v>193</v>
      </c>
      <c r="B94" s="57" t="s">
        <v>3606</v>
      </c>
      <c r="C94" s="57" t="s">
        <v>3607</v>
      </c>
      <c r="D94" s="15" t="s">
        <v>194</v>
      </c>
      <c r="E94" s="16">
        <v>108.373</v>
      </c>
      <c r="F94" s="16">
        <v>80.394</v>
      </c>
      <c r="G94" s="16">
        <f t="shared" si="1"/>
        <v>27.979</v>
      </c>
      <c r="H94" s="60" t="s">
        <v>235</v>
      </c>
    </row>
    <row r="95" spans="1:8" ht="12.75" outlineLevel="1">
      <c r="A95" s="15" t="s">
        <v>195</v>
      </c>
      <c r="B95" s="57" t="s">
        <v>3606</v>
      </c>
      <c r="C95" s="57" t="s">
        <v>3607</v>
      </c>
      <c r="D95" s="15" t="s">
        <v>196</v>
      </c>
      <c r="E95" s="16">
        <v>120.498</v>
      </c>
      <c r="F95" s="16">
        <v>115.887</v>
      </c>
      <c r="G95" s="16">
        <f t="shared" si="1"/>
        <v>4.611000000000004</v>
      </c>
      <c r="H95" s="60" t="s">
        <v>235</v>
      </c>
    </row>
    <row r="96" spans="1:8" ht="12.75" outlineLevel="1">
      <c r="A96" s="15" t="s">
        <v>197</v>
      </c>
      <c r="B96" s="57" t="s">
        <v>3606</v>
      </c>
      <c r="C96" s="57" t="s">
        <v>3607</v>
      </c>
      <c r="D96" s="15" t="s">
        <v>198</v>
      </c>
      <c r="E96" s="16">
        <v>195.01</v>
      </c>
      <c r="F96" s="16">
        <v>165.43</v>
      </c>
      <c r="G96" s="16">
        <f t="shared" si="1"/>
        <v>29.579999999999984</v>
      </c>
      <c r="H96" s="60" t="s">
        <v>235</v>
      </c>
    </row>
    <row r="97" spans="1:8" ht="12.75" outlineLevel="1">
      <c r="A97" s="15" t="s">
        <v>199</v>
      </c>
      <c r="B97" s="57" t="s">
        <v>3606</v>
      </c>
      <c r="C97" s="57" t="s">
        <v>3607</v>
      </c>
      <c r="D97" s="15" t="s">
        <v>200</v>
      </c>
      <c r="E97" s="16">
        <v>43.553</v>
      </c>
      <c r="F97" s="16">
        <v>46.508</v>
      </c>
      <c r="G97" s="16">
        <f t="shared" si="1"/>
        <v>-2.9550000000000054</v>
      </c>
      <c r="H97" s="60" t="s">
        <v>235</v>
      </c>
    </row>
    <row r="98" spans="1:8" ht="12.75" outlineLevel="1">
      <c r="A98" s="15" t="s">
        <v>201</v>
      </c>
      <c r="B98" s="57" t="s">
        <v>3606</v>
      </c>
      <c r="C98" s="57" t="s">
        <v>3607</v>
      </c>
      <c r="D98" s="15" t="s">
        <v>202</v>
      </c>
      <c r="E98" s="16">
        <v>92.82</v>
      </c>
      <c r="F98" s="16">
        <v>38.116</v>
      </c>
      <c r="G98" s="16">
        <f t="shared" si="1"/>
        <v>54.70399999999999</v>
      </c>
      <c r="H98" s="60" t="s">
        <v>235</v>
      </c>
    </row>
    <row r="99" spans="1:8" ht="12.75" outlineLevel="1">
      <c r="A99" s="15" t="s">
        <v>203</v>
      </c>
      <c r="B99" s="57" t="s">
        <v>3606</v>
      </c>
      <c r="C99" s="57" t="s">
        <v>3607</v>
      </c>
      <c r="D99" s="15" t="s">
        <v>204</v>
      </c>
      <c r="E99" s="16">
        <v>50.07</v>
      </c>
      <c r="F99" s="16">
        <v>38.751</v>
      </c>
      <c r="G99" s="16">
        <f t="shared" si="1"/>
        <v>11.319000000000003</v>
      </c>
      <c r="H99" s="60" t="s">
        <v>235</v>
      </c>
    </row>
    <row r="100" spans="1:8" ht="12.75" outlineLevel="1">
      <c r="A100" s="15" t="s">
        <v>205</v>
      </c>
      <c r="B100" s="57" t="s">
        <v>3606</v>
      </c>
      <c r="C100" s="57" t="s">
        <v>3607</v>
      </c>
      <c r="D100" s="15" t="s">
        <v>206</v>
      </c>
      <c r="E100" s="16">
        <v>731.14</v>
      </c>
      <c r="F100" s="16">
        <v>577.494</v>
      </c>
      <c r="G100" s="16">
        <f t="shared" si="1"/>
        <v>153.64599999999996</v>
      </c>
      <c r="H100" s="60" t="s">
        <v>235</v>
      </c>
    </row>
    <row r="101" spans="1:8" ht="12.75" outlineLevel="1">
      <c r="A101" s="15" t="s">
        <v>207</v>
      </c>
      <c r="B101" s="57" t="s">
        <v>3606</v>
      </c>
      <c r="C101" s="57" t="s">
        <v>3607</v>
      </c>
      <c r="D101" s="15" t="s">
        <v>208</v>
      </c>
      <c r="E101" s="16">
        <v>261</v>
      </c>
      <c r="F101" s="16">
        <v>246.247</v>
      </c>
      <c r="G101" s="16">
        <f t="shared" si="1"/>
        <v>14.752999999999986</v>
      </c>
      <c r="H101" s="60" t="s">
        <v>235</v>
      </c>
    </row>
    <row r="102" spans="1:8" ht="12.75" outlineLevel="1">
      <c r="A102" s="15" t="s">
        <v>209</v>
      </c>
      <c r="B102" s="57" t="s">
        <v>3606</v>
      </c>
      <c r="C102" s="57" t="s">
        <v>3607</v>
      </c>
      <c r="D102" s="15" t="s">
        <v>210</v>
      </c>
      <c r="E102" s="16">
        <v>149.52</v>
      </c>
      <c r="F102" s="16">
        <v>77.468</v>
      </c>
      <c r="G102" s="16">
        <f t="shared" si="1"/>
        <v>72.052</v>
      </c>
      <c r="H102" s="60" t="s">
        <v>235</v>
      </c>
    </row>
    <row r="103" spans="1:8" ht="12.75" outlineLevel="1">
      <c r="A103" s="15" t="s">
        <v>211</v>
      </c>
      <c r="B103" s="57" t="s">
        <v>3606</v>
      </c>
      <c r="C103" s="57" t="s">
        <v>3607</v>
      </c>
      <c r="D103" s="15" t="s">
        <v>212</v>
      </c>
      <c r="E103" s="16">
        <v>168.496</v>
      </c>
      <c r="F103" s="16">
        <v>104.919</v>
      </c>
      <c r="G103" s="16">
        <f t="shared" si="1"/>
        <v>63.57700000000001</v>
      </c>
      <c r="H103" s="60" t="s">
        <v>235</v>
      </c>
    </row>
    <row r="104" spans="1:8" ht="12.75" outlineLevel="1">
      <c r="A104" s="15" t="s">
        <v>213</v>
      </c>
      <c r="B104" s="57" t="s">
        <v>3606</v>
      </c>
      <c r="C104" s="57" t="s">
        <v>3607</v>
      </c>
      <c r="D104" s="15" t="s">
        <v>214</v>
      </c>
      <c r="E104" s="16">
        <v>42.06</v>
      </c>
      <c r="F104" s="16">
        <v>33.566</v>
      </c>
      <c r="G104" s="16">
        <f t="shared" si="1"/>
        <v>8.494</v>
      </c>
      <c r="H104" s="60" t="s">
        <v>235</v>
      </c>
    </row>
    <row r="105" spans="1:8" ht="12.75" outlineLevel="1">
      <c r="A105" s="15" t="s">
        <v>215</v>
      </c>
      <c r="B105" s="57" t="s">
        <v>3606</v>
      </c>
      <c r="C105" s="57" t="s">
        <v>3607</v>
      </c>
      <c r="D105" s="15" t="s">
        <v>216</v>
      </c>
      <c r="E105" s="16">
        <v>165.26</v>
      </c>
      <c r="F105" s="16">
        <v>85.319</v>
      </c>
      <c r="G105" s="16">
        <f t="shared" si="1"/>
        <v>79.94099999999999</v>
      </c>
      <c r="H105" s="60" t="s">
        <v>235</v>
      </c>
    </row>
    <row r="106" spans="1:8" ht="12.75" outlineLevel="1">
      <c r="A106" s="15" t="s">
        <v>217</v>
      </c>
      <c r="B106" s="57" t="s">
        <v>3606</v>
      </c>
      <c r="C106" s="57" t="s">
        <v>3607</v>
      </c>
      <c r="D106" s="15" t="s">
        <v>218</v>
      </c>
      <c r="E106" s="16">
        <v>6.1</v>
      </c>
      <c r="F106" s="16">
        <v>5.596</v>
      </c>
      <c r="G106" s="16">
        <f t="shared" si="1"/>
        <v>0.5039999999999996</v>
      </c>
      <c r="H106" s="61" t="s">
        <v>236</v>
      </c>
    </row>
    <row r="107" spans="1:8" ht="12.75" outlineLevel="1">
      <c r="A107" s="15" t="s">
        <v>219</v>
      </c>
      <c r="B107" s="57" t="s">
        <v>3606</v>
      </c>
      <c r="C107" s="57" t="s">
        <v>3607</v>
      </c>
      <c r="D107" s="15" t="s">
        <v>220</v>
      </c>
      <c r="E107" s="16">
        <v>301.59</v>
      </c>
      <c r="F107" s="16">
        <v>163.572</v>
      </c>
      <c r="G107" s="16">
        <f t="shared" si="1"/>
        <v>138.01799999999997</v>
      </c>
      <c r="H107" s="60" t="s">
        <v>235</v>
      </c>
    </row>
    <row r="108" spans="1:8" ht="12.75" outlineLevel="1">
      <c r="A108" s="15" t="s">
        <v>221</v>
      </c>
      <c r="B108" s="57" t="s">
        <v>3606</v>
      </c>
      <c r="C108" s="57" t="s">
        <v>3607</v>
      </c>
      <c r="D108" s="15" t="s">
        <v>222</v>
      </c>
      <c r="E108" s="16">
        <v>4.677</v>
      </c>
      <c r="F108" s="16">
        <v>13.789</v>
      </c>
      <c r="G108" s="16">
        <f t="shared" si="1"/>
        <v>-9.112</v>
      </c>
      <c r="H108" s="60" t="s">
        <v>235</v>
      </c>
    </row>
    <row r="109" spans="1:8" ht="12.75" outlineLevel="1">
      <c r="A109" s="15" t="s">
        <v>223</v>
      </c>
      <c r="B109" s="57" t="s">
        <v>3606</v>
      </c>
      <c r="C109" s="57" t="s">
        <v>3607</v>
      </c>
      <c r="D109" s="15" t="s">
        <v>224</v>
      </c>
      <c r="E109" s="16">
        <v>422.92</v>
      </c>
      <c r="F109" s="16">
        <v>275.621</v>
      </c>
      <c r="G109" s="16">
        <f t="shared" si="1"/>
        <v>147.29900000000004</v>
      </c>
      <c r="H109" s="60" t="s">
        <v>235</v>
      </c>
    </row>
    <row r="110" spans="1:8" ht="12.75" outlineLevel="1">
      <c r="A110" s="15" t="s">
        <v>225</v>
      </c>
      <c r="B110" s="57" t="s">
        <v>3606</v>
      </c>
      <c r="C110" s="57" t="s">
        <v>3607</v>
      </c>
      <c r="D110" s="15" t="s">
        <v>2433</v>
      </c>
      <c r="E110" s="16">
        <v>1.8</v>
      </c>
      <c r="F110" s="16">
        <v>2.642</v>
      </c>
      <c r="G110" s="16">
        <f t="shared" si="1"/>
        <v>-0.8419999999999999</v>
      </c>
      <c r="H110" s="61" t="s">
        <v>236</v>
      </c>
    </row>
    <row r="111" spans="1:8" ht="12.75" outlineLevel="1">
      <c r="A111" s="15" t="s">
        <v>2434</v>
      </c>
      <c r="B111" s="57" t="s">
        <v>3606</v>
      </c>
      <c r="C111" s="57" t="s">
        <v>3607</v>
      </c>
      <c r="D111" s="15" t="s">
        <v>2435</v>
      </c>
      <c r="E111" s="16">
        <v>50.4</v>
      </c>
      <c r="F111" s="16">
        <v>33.954</v>
      </c>
      <c r="G111" s="16">
        <f t="shared" si="1"/>
        <v>16.445999999999998</v>
      </c>
      <c r="H111" s="61" t="s">
        <v>235</v>
      </c>
    </row>
    <row r="112" spans="1:8" ht="12.75" outlineLevel="1">
      <c r="A112" s="15" t="s">
        <v>2436</v>
      </c>
      <c r="B112" s="57" t="s">
        <v>3606</v>
      </c>
      <c r="C112" s="57" t="s">
        <v>3607</v>
      </c>
      <c r="D112" s="15" t="s">
        <v>2437</v>
      </c>
      <c r="E112" s="16">
        <v>8.069</v>
      </c>
      <c r="F112" s="16">
        <v>7.831</v>
      </c>
      <c r="G112" s="16">
        <f t="shared" si="1"/>
        <v>0.23800000000000043</v>
      </c>
      <c r="H112" s="61" t="s">
        <v>236</v>
      </c>
    </row>
    <row r="113" spans="1:8" ht="12.75" outlineLevel="1">
      <c r="A113" s="15" t="s">
        <v>2438</v>
      </c>
      <c r="B113" s="57" t="s">
        <v>3606</v>
      </c>
      <c r="C113" s="57" t="s">
        <v>3607</v>
      </c>
      <c r="D113" s="15" t="s">
        <v>2439</v>
      </c>
      <c r="E113" s="16">
        <v>0</v>
      </c>
      <c r="F113" s="16">
        <v>6.014</v>
      </c>
      <c r="G113" s="16">
        <f t="shared" si="1"/>
        <v>-6.014</v>
      </c>
      <c r="H113" s="61" t="s">
        <v>235</v>
      </c>
    </row>
    <row r="114" spans="1:8" ht="12.75" outlineLevel="1">
      <c r="A114" s="15" t="s">
        <v>2440</v>
      </c>
      <c r="B114" s="57" t="s">
        <v>3606</v>
      </c>
      <c r="C114" s="57" t="s">
        <v>3607</v>
      </c>
      <c r="D114" s="15" t="s">
        <v>2441</v>
      </c>
      <c r="E114" s="16">
        <v>5.743</v>
      </c>
      <c r="F114" s="16">
        <v>1.765</v>
      </c>
      <c r="G114" s="16">
        <f t="shared" si="1"/>
        <v>3.9780000000000006</v>
      </c>
      <c r="H114" s="61" t="s">
        <v>235</v>
      </c>
    </row>
    <row r="115" spans="1:8" ht="12.75" outlineLevel="1">
      <c r="A115" s="15" t="s">
        <v>2442</v>
      </c>
      <c r="B115" s="57" t="s">
        <v>3606</v>
      </c>
      <c r="C115" s="57" t="s">
        <v>3607</v>
      </c>
      <c r="D115" s="15" t="s">
        <v>2443</v>
      </c>
      <c r="E115" s="16">
        <v>292.032</v>
      </c>
      <c r="F115" s="16">
        <v>327.29</v>
      </c>
      <c r="G115" s="16">
        <f t="shared" si="1"/>
        <v>-35.25800000000004</v>
      </c>
      <c r="H115" s="61" t="s">
        <v>235</v>
      </c>
    </row>
    <row r="116" spans="1:8" ht="12.75" outlineLevel="1">
      <c r="A116" s="15" t="s">
        <v>2444</v>
      </c>
      <c r="B116" s="57" t="s">
        <v>3606</v>
      </c>
      <c r="C116" s="57" t="s">
        <v>3607</v>
      </c>
      <c r="D116" s="15" t="s">
        <v>2445</v>
      </c>
      <c r="E116" s="16">
        <v>70.32</v>
      </c>
      <c r="F116" s="16">
        <v>27.268</v>
      </c>
      <c r="G116" s="16">
        <f t="shared" si="1"/>
        <v>43.05199999999999</v>
      </c>
      <c r="H116" s="61" t="s">
        <v>235</v>
      </c>
    </row>
    <row r="117" spans="1:8" ht="12.75" outlineLevel="1">
      <c r="A117" s="15" t="s">
        <v>2446</v>
      </c>
      <c r="B117" s="57" t="s">
        <v>3606</v>
      </c>
      <c r="C117" s="57" t="s">
        <v>3607</v>
      </c>
      <c r="D117" s="15" t="s">
        <v>2447</v>
      </c>
      <c r="E117" s="16">
        <v>2</v>
      </c>
      <c r="F117" s="16">
        <v>1.579</v>
      </c>
      <c r="G117" s="16">
        <f t="shared" si="1"/>
        <v>0.42100000000000004</v>
      </c>
      <c r="H117" s="61" t="s">
        <v>236</v>
      </c>
    </row>
    <row r="118" spans="1:8" ht="12.75" outlineLevel="1">
      <c r="A118" s="15" t="s">
        <v>2448</v>
      </c>
      <c r="B118" s="57" t="s">
        <v>3606</v>
      </c>
      <c r="C118" s="57" t="s">
        <v>3607</v>
      </c>
      <c r="D118" s="15" t="s">
        <v>2449</v>
      </c>
      <c r="E118" s="16">
        <v>6.2</v>
      </c>
      <c r="F118" s="16">
        <v>6.571</v>
      </c>
      <c r="G118" s="16">
        <f t="shared" si="1"/>
        <v>-0.37099999999999955</v>
      </c>
      <c r="H118" s="61" t="s">
        <v>236</v>
      </c>
    </row>
    <row r="119" spans="1:8" ht="12.75" outlineLevel="1">
      <c r="A119" s="15" t="s">
        <v>2450</v>
      </c>
      <c r="B119" s="57" t="s">
        <v>3606</v>
      </c>
      <c r="C119" s="57" t="s">
        <v>3607</v>
      </c>
      <c r="D119" s="15" t="s">
        <v>2451</v>
      </c>
      <c r="E119" s="16">
        <v>75</v>
      </c>
      <c r="F119" s="16">
        <v>72.862</v>
      </c>
      <c r="G119" s="16">
        <f t="shared" si="1"/>
        <v>2.1380000000000052</v>
      </c>
      <c r="H119" s="61" t="s">
        <v>235</v>
      </c>
    </row>
    <row r="120" spans="1:8" ht="12.75" outlineLevel="1">
      <c r="A120" s="15" t="s">
        <v>2452</v>
      </c>
      <c r="B120" s="57" t="s">
        <v>3606</v>
      </c>
      <c r="C120" s="57" t="s">
        <v>3607</v>
      </c>
      <c r="D120" s="15" t="s">
        <v>2453</v>
      </c>
      <c r="E120" s="16">
        <v>12.45</v>
      </c>
      <c r="F120" s="16">
        <v>6.637</v>
      </c>
      <c r="G120" s="16">
        <f t="shared" si="1"/>
        <v>5.813</v>
      </c>
      <c r="H120" s="61" t="s">
        <v>235</v>
      </c>
    </row>
    <row r="121" spans="1:8" ht="12.75" outlineLevel="1">
      <c r="A121" s="15" t="s">
        <v>2454</v>
      </c>
      <c r="B121" s="57" t="s">
        <v>3606</v>
      </c>
      <c r="C121" s="57" t="s">
        <v>3607</v>
      </c>
      <c r="D121" s="15" t="s">
        <v>2455</v>
      </c>
      <c r="E121" s="16">
        <v>44.549</v>
      </c>
      <c r="F121" s="16">
        <v>24.892</v>
      </c>
      <c r="G121" s="16">
        <f t="shared" si="1"/>
        <v>19.657</v>
      </c>
      <c r="H121" s="61" t="s">
        <v>235</v>
      </c>
    </row>
    <row r="122" spans="1:8" ht="12.75" outlineLevel="1">
      <c r="A122" s="15" t="s">
        <v>2456</v>
      </c>
      <c r="B122" s="57" t="s">
        <v>3606</v>
      </c>
      <c r="C122" s="57" t="s">
        <v>3607</v>
      </c>
      <c r="D122" s="15" t="s">
        <v>2457</v>
      </c>
      <c r="E122" s="16">
        <v>7.413</v>
      </c>
      <c r="F122" s="16">
        <v>3.819</v>
      </c>
      <c r="G122" s="16">
        <f t="shared" si="1"/>
        <v>3.5940000000000003</v>
      </c>
      <c r="H122" s="61" t="s">
        <v>235</v>
      </c>
    </row>
    <row r="123" spans="1:8" ht="12.75" outlineLevel="1">
      <c r="A123" s="15" t="s">
        <v>2458</v>
      </c>
      <c r="B123" s="57" t="s">
        <v>3606</v>
      </c>
      <c r="C123" s="57" t="s">
        <v>3607</v>
      </c>
      <c r="D123" s="15" t="s">
        <v>2459</v>
      </c>
      <c r="E123" s="16">
        <v>6.263</v>
      </c>
      <c r="F123" s="16">
        <v>2.803</v>
      </c>
      <c r="G123" s="16">
        <f t="shared" si="1"/>
        <v>3.46</v>
      </c>
      <c r="H123" s="61" t="s">
        <v>235</v>
      </c>
    </row>
    <row r="124" spans="1:8" ht="12.75" outlineLevel="1">
      <c r="A124" s="15" t="s">
        <v>2460</v>
      </c>
      <c r="B124" s="57" t="s">
        <v>3606</v>
      </c>
      <c r="C124" s="57" t="s">
        <v>3607</v>
      </c>
      <c r="D124" s="15" t="s">
        <v>2461</v>
      </c>
      <c r="E124" s="16">
        <v>2.259</v>
      </c>
      <c r="F124" s="16">
        <v>2.034</v>
      </c>
      <c r="G124" s="16">
        <f t="shared" si="1"/>
        <v>0.2250000000000001</v>
      </c>
      <c r="H124" s="61" t="s">
        <v>236</v>
      </c>
    </row>
    <row r="125" spans="1:8" ht="12.75" outlineLevel="1">
      <c r="A125" s="15" t="s">
        <v>2462</v>
      </c>
      <c r="B125" s="57" t="s">
        <v>3606</v>
      </c>
      <c r="C125" s="57" t="s">
        <v>3607</v>
      </c>
      <c r="D125" s="15" t="s">
        <v>2463</v>
      </c>
      <c r="E125" s="16">
        <v>1.65</v>
      </c>
      <c r="F125" s="16">
        <v>1.781</v>
      </c>
      <c r="G125" s="16">
        <f t="shared" si="1"/>
        <v>-0.131</v>
      </c>
      <c r="H125" s="61" t="s">
        <v>236</v>
      </c>
    </row>
    <row r="126" spans="1:8" ht="12.75" outlineLevel="1">
      <c r="A126" s="15" t="s">
        <v>2464</v>
      </c>
      <c r="B126" s="57" t="s">
        <v>3606</v>
      </c>
      <c r="C126" s="57" t="s">
        <v>3607</v>
      </c>
      <c r="D126" s="15" t="s">
        <v>2465</v>
      </c>
      <c r="E126" s="16">
        <v>15.869</v>
      </c>
      <c r="F126" s="16">
        <v>8.829</v>
      </c>
      <c r="G126" s="16">
        <f t="shared" si="1"/>
        <v>7.039999999999999</v>
      </c>
      <c r="H126" s="61" t="s">
        <v>235</v>
      </c>
    </row>
    <row r="127" spans="1:8" ht="12.75" outlineLevel="1">
      <c r="A127" s="15" t="s">
        <v>2466</v>
      </c>
      <c r="B127" s="57" t="s">
        <v>3606</v>
      </c>
      <c r="C127" s="57" t="s">
        <v>3607</v>
      </c>
      <c r="D127" s="15" t="s">
        <v>2467</v>
      </c>
      <c r="E127" s="16">
        <v>11.725</v>
      </c>
      <c r="F127" s="16">
        <v>7.758</v>
      </c>
      <c r="G127" s="16">
        <f t="shared" si="1"/>
        <v>3.9669999999999996</v>
      </c>
      <c r="H127" s="61" t="s">
        <v>235</v>
      </c>
    </row>
    <row r="128" spans="1:8" ht="12.75" outlineLevel="1">
      <c r="A128" s="15" t="s">
        <v>2468</v>
      </c>
      <c r="B128" s="57" t="s">
        <v>3606</v>
      </c>
      <c r="C128" s="57" t="s">
        <v>3607</v>
      </c>
      <c r="D128" s="15" t="s">
        <v>2469</v>
      </c>
      <c r="E128" s="16">
        <v>0.99</v>
      </c>
      <c r="F128" s="16">
        <v>0.759</v>
      </c>
      <c r="G128" s="16">
        <f t="shared" si="1"/>
        <v>0.23099999999999998</v>
      </c>
      <c r="H128" s="61" t="s">
        <v>236</v>
      </c>
    </row>
    <row r="129" spans="1:8" ht="12.75" outlineLevel="1">
      <c r="A129" s="15" t="s">
        <v>2470</v>
      </c>
      <c r="B129" s="57" t="s">
        <v>3606</v>
      </c>
      <c r="C129" s="57" t="s">
        <v>3607</v>
      </c>
      <c r="D129" s="15" t="s">
        <v>2471</v>
      </c>
      <c r="E129" s="16">
        <v>20</v>
      </c>
      <c r="F129" s="16">
        <v>23.944</v>
      </c>
      <c r="G129" s="16">
        <f t="shared" si="1"/>
        <v>-3.943999999999999</v>
      </c>
      <c r="H129" s="61" t="s">
        <v>236</v>
      </c>
    </row>
    <row r="130" spans="1:8" ht="12.75" outlineLevel="1">
      <c r="A130" s="15" t="s">
        <v>2472</v>
      </c>
      <c r="B130" s="57" t="s">
        <v>3606</v>
      </c>
      <c r="C130" s="57" t="s">
        <v>3607</v>
      </c>
      <c r="D130" s="15" t="s">
        <v>2473</v>
      </c>
      <c r="E130" s="16">
        <v>24.18</v>
      </c>
      <c r="F130" s="16">
        <v>24.522</v>
      </c>
      <c r="G130" s="16">
        <f t="shared" si="1"/>
        <v>-0.34199999999999875</v>
      </c>
      <c r="H130" s="61" t="s">
        <v>236</v>
      </c>
    </row>
    <row r="131" spans="1:8" ht="12.75" outlineLevel="1">
      <c r="A131" s="15" t="s">
        <v>2474</v>
      </c>
      <c r="B131" s="57" t="s">
        <v>3606</v>
      </c>
      <c r="C131" s="57" t="s">
        <v>3607</v>
      </c>
      <c r="D131" s="15" t="s">
        <v>2475</v>
      </c>
      <c r="E131" s="16">
        <v>3.968</v>
      </c>
      <c r="F131" s="16">
        <v>3.142</v>
      </c>
      <c r="G131" s="16">
        <f t="shared" si="1"/>
        <v>0.8260000000000001</v>
      </c>
      <c r="H131" s="61" t="s">
        <v>236</v>
      </c>
    </row>
    <row r="132" spans="1:8" ht="12.75" outlineLevel="1">
      <c r="A132" s="15" t="s">
        <v>2476</v>
      </c>
      <c r="B132" s="57" t="s">
        <v>3606</v>
      </c>
      <c r="C132" s="57" t="s">
        <v>3607</v>
      </c>
      <c r="D132" s="15" t="s">
        <v>2477</v>
      </c>
      <c r="E132" s="16">
        <v>4.198</v>
      </c>
      <c r="F132" s="16">
        <v>3.601</v>
      </c>
      <c r="G132" s="16">
        <f t="shared" si="1"/>
        <v>0.5970000000000004</v>
      </c>
      <c r="H132" s="61" t="s">
        <v>236</v>
      </c>
    </row>
    <row r="133" spans="1:8" ht="12.75" outlineLevel="1">
      <c r="A133" s="15" t="s">
        <v>2478</v>
      </c>
      <c r="B133" s="57" t="s">
        <v>3606</v>
      </c>
      <c r="C133" s="57" t="s">
        <v>3607</v>
      </c>
      <c r="D133" s="15" t="s">
        <v>2479</v>
      </c>
      <c r="E133" s="16">
        <v>13.22</v>
      </c>
      <c r="F133" s="16">
        <v>6.692</v>
      </c>
      <c r="G133" s="16">
        <f t="shared" si="1"/>
        <v>6.5280000000000005</v>
      </c>
      <c r="H133" s="61" t="s">
        <v>235</v>
      </c>
    </row>
    <row r="134" spans="1:8" ht="12.75" outlineLevel="1">
      <c r="A134" s="15" t="s">
        <v>2480</v>
      </c>
      <c r="B134" s="57" t="s">
        <v>3606</v>
      </c>
      <c r="C134" s="57" t="s">
        <v>3607</v>
      </c>
      <c r="D134" s="15" t="s">
        <v>2481</v>
      </c>
      <c r="E134" s="16">
        <v>75</v>
      </c>
      <c r="F134" s="16">
        <v>56.69</v>
      </c>
      <c r="G134" s="16">
        <f t="shared" si="1"/>
        <v>18.310000000000002</v>
      </c>
      <c r="H134" s="61" t="s">
        <v>235</v>
      </c>
    </row>
    <row r="135" spans="1:8" ht="12.75" outlineLevel="1">
      <c r="A135" s="15" t="s">
        <v>2482</v>
      </c>
      <c r="B135" s="57" t="s">
        <v>3606</v>
      </c>
      <c r="C135" s="57" t="s">
        <v>3607</v>
      </c>
      <c r="D135" s="15" t="s">
        <v>2483</v>
      </c>
      <c r="E135" s="16">
        <v>23.489</v>
      </c>
      <c r="F135" s="16">
        <v>16.514</v>
      </c>
      <c r="G135" s="16">
        <f t="shared" si="1"/>
        <v>6.975000000000001</v>
      </c>
      <c r="H135" s="61" t="s">
        <v>235</v>
      </c>
    </row>
    <row r="136" spans="1:8" ht="12.75" outlineLevel="1">
      <c r="A136" s="15" t="s">
        <v>2484</v>
      </c>
      <c r="B136" s="57" t="s">
        <v>3606</v>
      </c>
      <c r="C136" s="57" t="s">
        <v>3607</v>
      </c>
      <c r="D136" s="15" t="s">
        <v>282</v>
      </c>
      <c r="E136" s="16">
        <v>14.181</v>
      </c>
      <c r="F136" s="16">
        <v>13.405</v>
      </c>
      <c r="G136" s="16">
        <f t="shared" si="1"/>
        <v>0.7759999999999998</v>
      </c>
      <c r="H136" s="61" t="s">
        <v>236</v>
      </c>
    </row>
    <row r="137" spans="1:8" ht="12.75" outlineLevel="1">
      <c r="A137" s="15" t="s">
        <v>283</v>
      </c>
      <c r="B137" s="57" t="s">
        <v>3606</v>
      </c>
      <c r="C137" s="57" t="s">
        <v>3607</v>
      </c>
      <c r="D137" s="15" t="s">
        <v>284</v>
      </c>
      <c r="E137" s="16">
        <v>0.9</v>
      </c>
      <c r="F137" s="16">
        <v>0.739</v>
      </c>
      <c r="G137" s="16">
        <f t="shared" si="1"/>
        <v>0.16100000000000003</v>
      </c>
      <c r="H137" s="61" t="s">
        <v>236</v>
      </c>
    </row>
    <row r="138" spans="1:8" ht="12.75" outlineLevel="1">
      <c r="A138" s="15" t="s">
        <v>285</v>
      </c>
      <c r="B138" s="57" t="s">
        <v>3606</v>
      </c>
      <c r="C138" s="57" t="s">
        <v>3607</v>
      </c>
      <c r="D138" s="15" t="s">
        <v>286</v>
      </c>
      <c r="E138" s="16">
        <v>0.1</v>
      </c>
      <c r="F138" s="16">
        <v>0.383</v>
      </c>
      <c r="G138" s="16">
        <f t="shared" si="1"/>
        <v>-0.28300000000000003</v>
      </c>
      <c r="H138" s="61" t="s">
        <v>236</v>
      </c>
    </row>
    <row r="139" spans="1:8" ht="12.75" outlineLevel="1">
      <c r="A139" s="15" t="s">
        <v>287</v>
      </c>
      <c r="B139" s="57" t="s">
        <v>3606</v>
      </c>
      <c r="C139" s="57" t="s">
        <v>3607</v>
      </c>
      <c r="D139" s="15" t="s">
        <v>288</v>
      </c>
      <c r="E139" s="16">
        <v>7</v>
      </c>
      <c r="F139" s="16">
        <v>6.157</v>
      </c>
      <c r="G139" s="16">
        <f t="shared" si="1"/>
        <v>0.843</v>
      </c>
      <c r="H139" s="61" t="s">
        <v>236</v>
      </c>
    </row>
    <row r="140" spans="1:8" ht="12.75" outlineLevel="1">
      <c r="A140" s="15" t="s">
        <v>289</v>
      </c>
      <c r="B140" s="57" t="s">
        <v>3606</v>
      </c>
      <c r="C140" s="57" t="s">
        <v>3607</v>
      </c>
      <c r="D140" s="15" t="s">
        <v>290</v>
      </c>
      <c r="E140" s="16">
        <v>3.487</v>
      </c>
      <c r="F140" s="16">
        <v>6.398</v>
      </c>
      <c r="G140" s="16">
        <f t="shared" si="1"/>
        <v>-2.9109999999999996</v>
      </c>
      <c r="H140" s="61" t="s">
        <v>236</v>
      </c>
    </row>
    <row r="141" spans="1:8" ht="12.75" outlineLevel="1">
      <c r="A141" s="15" t="s">
        <v>291</v>
      </c>
      <c r="B141" s="57" t="s">
        <v>3606</v>
      </c>
      <c r="C141" s="57" t="s">
        <v>3607</v>
      </c>
      <c r="D141" s="15" t="s">
        <v>292</v>
      </c>
      <c r="E141" s="16">
        <v>1.5</v>
      </c>
      <c r="F141" s="16">
        <v>1.078</v>
      </c>
      <c r="G141" s="16">
        <f t="shared" si="1"/>
        <v>0.42199999999999993</v>
      </c>
      <c r="H141" s="61" t="s">
        <v>236</v>
      </c>
    </row>
    <row r="142" spans="1:8" ht="12.75" outlineLevel="1">
      <c r="A142" s="15" t="s">
        <v>293</v>
      </c>
      <c r="B142" s="57" t="s">
        <v>3606</v>
      </c>
      <c r="C142" s="57" t="s">
        <v>3607</v>
      </c>
      <c r="D142" s="15" t="s">
        <v>294</v>
      </c>
      <c r="E142" s="16">
        <v>1</v>
      </c>
      <c r="F142" s="16">
        <v>0.669</v>
      </c>
      <c r="G142" s="16">
        <f t="shared" si="1"/>
        <v>0.33099999999999996</v>
      </c>
      <c r="H142" s="61" t="s">
        <v>236</v>
      </c>
    </row>
    <row r="143" spans="1:8" ht="12.75" outlineLevel="1">
      <c r="A143" s="15" t="s">
        <v>295</v>
      </c>
      <c r="B143" s="57" t="s">
        <v>3606</v>
      </c>
      <c r="C143" s="57" t="s">
        <v>3607</v>
      </c>
      <c r="D143" s="15" t="s">
        <v>296</v>
      </c>
      <c r="E143" s="16">
        <v>0.06</v>
      </c>
      <c r="F143" s="16">
        <v>0.232</v>
      </c>
      <c r="G143" s="16">
        <f t="shared" si="1"/>
        <v>-0.17200000000000001</v>
      </c>
      <c r="H143" s="61" t="s">
        <v>235</v>
      </c>
    </row>
    <row r="144" spans="1:8" ht="12.75" outlineLevel="1">
      <c r="A144" s="15" t="s">
        <v>297</v>
      </c>
      <c r="B144" s="57" t="s">
        <v>3606</v>
      </c>
      <c r="C144" s="57" t="s">
        <v>3607</v>
      </c>
      <c r="D144" s="15" t="s">
        <v>298</v>
      </c>
      <c r="E144" s="16">
        <v>0.9</v>
      </c>
      <c r="F144" s="16">
        <v>0.972</v>
      </c>
      <c r="G144" s="16">
        <f t="shared" si="1"/>
        <v>-0.07199999999999995</v>
      </c>
      <c r="H144" s="61" t="s">
        <v>236</v>
      </c>
    </row>
    <row r="145" spans="1:8" ht="12.75" outlineLevel="1">
      <c r="A145" s="15" t="s">
        <v>299</v>
      </c>
      <c r="B145" s="57" t="s">
        <v>3606</v>
      </c>
      <c r="C145" s="57" t="s">
        <v>3607</v>
      </c>
      <c r="D145" s="15" t="s">
        <v>300</v>
      </c>
      <c r="E145" s="16">
        <v>0.5</v>
      </c>
      <c r="F145" s="16">
        <v>1.301</v>
      </c>
      <c r="G145" s="16">
        <f t="shared" si="1"/>
        <v>-0.8009999999999999</v>
      </c>
      <c r="H145" s="61" t="s">
        <v>235</v>
      </c>
    </row>
    <row r="146" spans="1:8" ht="12.75" outlineLevel="1">
      <c r="A146" s="15" t="s">
        <v>301</v>
      </c>
      <c r="B146" s="57" t="s">
        <v>3606</v>
      </c>
      <c r="C146" s="57" t="s">
        <v>3607</v>
      </c>
      <c r="D146" s="15" t="s">
        <v>302</v>
      </c>
      <c r="E146" s="16">
        <v>52</v>
      </c>
      <c r="F146" s="16">
        <v>80.452</v>
      </c>
      <c r="G146" s="16">
        <f t="shared" si="1"/>
        <v>-28.451999999999998</v>
      </c>
      <c r="H146" s="61" t="s">
        <v>235</v>
      </c>
    </row>
    <row r="147" spans="1:8" ht="12.75" outlineLevel="1">
      <c r="A147" s="15" t="s">
        <v>303</v>
      </c>
      <c r="B147" s="57" t="s">
        <v>3606</v>
      </c>
      <c r="C147" s="57" t="s">
        <v>3607</v>
      </c>
      <c r="D147" s="15" t="s">
        <v>304</v>
      </c>
      <c r="E147" s="16">
        <v>2.33</v>
      </c>
      <c r="F147" s="16">
        <v>2.88</v>
      </c>
      <c r="G147" s="16">
        <f t="shared" si="1"/>
        <v>-0.5499999999999998</v>
      </c>
      <c r="H147" s="61" t="s">
        <v>236</v>
      </c>
    </row>
    <row r="148" spans="1:8" ht="12.75" outlineLevel="1">
      <c r="A148" s="15" t="s">
        <v>305</v>
      </c>
      <c r="B148" s="57" t="s">
        <v>3606</v>
      </c>
      <c r="C148" s="57" t="s">
        <v>3607</v>
      </c>
      <c r="D148" s="15" t="s">
        <v>306</v>
      </c>
      <c r="E148" s="16">
        <v>0.501</v>
      </c>
      <c r="F148" s="16">
        <v>0.577</v>
      </c>
      <c r="G148" s="16">
        <f t="shared" si="1"/>
        <v>-0.07599999999999996</v>
      </c>
      <c r="H148" s="61" t="s">
        <v>236</v>
      </c>
    </row>
    <row r="149" spans="1:8" ht="12.75" outlineLevel="1">
      <c r="A149" s="15" t="s">
        <v>307</v>
      </c>
      <c r="B149" s="57" t="s">
        <v>3606</v>
      </c>
      <c r="C149" s="57" t="s">
        <v>3607</v>
      </c>
      <c r="D149" s="15" t="s">
        <v>308</v>
      </c>
      <c r="E149" s="16">
        <v>0.415</v>
      </c>
      <c r="F149" s="16">
        <v>0.217</v>
      </c>
      <c r="G149" s="16">
        <f aca="true" t="shared" si="2" ref="G149:G212">E149-F149</f>
        <v>0.19799999999999998</v>
      </c>
      <c r="H149" s="61" t="s">
        <v>236</v>
      </c>
    </row>
    <row r="150" spans="1:8" ht="12.75" outlineLevel="1">
      <c r="A150" s="15" t="s">
        <v>309</v>
      </c>
      <c r="B150" s="57" t="s">
        <v>3606</v>
      </c>
      <c r="C150" s="57" t="s">
        <v>3607</v>
      </c>
      <c r="D150" s="15" t="s">
        <v>290</v>
      </c>
      <c r="E150" s="16">
        <v>32.391</v>
      </c>
      <c r="F150" s="16">
        <v>26.508</v>
      </c>
      <c r="G150" s="16">
        <f t="shared" si="2"/>
        <v>5.882999999999999</v>
      </c>
      <c r="H150" s="61" t="s">
        <v>235</v>
      </c>
    </row>
    <row r="151" spans="1:8" ht="12.75" outlineLevel="1">
      <c r="A151" s="15" t="s">
        <v>310</v>
      </c>
      <c r="B151" s="57" t="s">
        <v>3606</v>
      </c>
      <c r="C151" s="57" t="s">
        <v>3607</v>
      </c>
      <c r="D151" s="15" t="s">
        <v>311</v>
      </c>
      <c r="E151" s="16">
        <v>2</v>
      </c>
      <c r="F151" s="16">
        <v>0.372</v>
      </c>
      <c r="G151" s="16">
        <f t="shared" si="2"/>
        <v>1.6280000000000001</v>
      </c>
      <c r="H151" s="61" t="s">
        <v>235</v>
      </c>
    </row>
    <row r="152" spans="1:8" ht="12.75" outlineLevel="1">
      <c r="A152" s="15" t="s">
        <v>312</v>
      </c>
      <c r="B152" s="57" t="s">
        <v>3606</v>
      </c>
      <c r="C152" s="57" t="s">
        <v>3607</v>
      </c>
      <c r="D152" s="15" t="s">
        <v>313</v>
      </c>
      <c r="E152" s="16">
        <v>3.5</v>
      </c>
      <c r="F152" s="16">
        <v>4.166</v>
      </c>
      <c r="G152" s="16">
        <f t="shared" si="2"/>
        <v>-0.6660000000000004</v>
      </c>
      <c r="H152" s="61" t="s">
        <v>236</v>
      </c>
    </row>
    <row r="153" spans="1:8" ht="12.75" outlineLevel="1">
      <c r="A153" s="15" t="s">
        <v>314</v>
      </c>
      <c r="B153" s="57" t="s">
        <v>3606</v>
      </c>
      <c r="C153" s="57" t="s">
        <v>3607</v>
      </c>
      <c r="D153" s="15" t="s">
        <v>315</v>
      </c>
      <c r="E153" s="16">
        <v>1.16</v>
      </c>
      <c r="F153" s="16">
        <v>0.62</v>
      </c>
      <c r="G153" s="16">
        <f t="shared" si="2"/>
        <v>0.5399999999999999</v>
      </c>
      <c r="H153" s="61" t="s">
        <v>236</v>
      </c>
    </row>
    <row r="154" spans="1:8" ht="12.75" outlineLevel="1">
      <c r="A154" s="15" t="s">
        <v>316</v>
      </c>
      <c r="B154" s="57" t="s">
        <v>3606</v>
      </c>
      <c r="C154" s="57" t="s">
        <v>3607</v>
      </c>
      <c r="D154" s="15" t="s">
        <v>317</v>
      </c>
      <c r="E154" s="16">
        <v>10.4</v>
      </c>
      <c r="F154" s="16">
        <v>8.585</v>
      </c>
      <c r="G154" s="16">
        <f t="shared" si="2"/>
        <v>1.8149999999999995</v>
      </c>
      <c r="H154" s="61" t="s">
        <v>236</v>
      </c>
    </row>
    <row r="155" spans="1:8" ht="12.75" outlineLevel="1">
      <c r="A155" s="15" t="s">
        <v>318</v>
      </c>
      <c r="B155" s="57" t="s">
        <v>3606</v>
      </c>
      <c r="C155" s="57" t="s">
        <v>3607</v>
      </c>
      <c r="D155" s="15" t="s">
        <v>319</v>
      </c>
      <c r="E155" s="16">
        <v>12.9</v>
      </c>
      <c r="F155" s="16">
        <v>20.614</v>
      </c>
      <c r="G155" s="16">
        <f t="shared" si="2"/>
        <v>-7.714</v>
      </c>
      <c r="H155" s="61" t="s">
        <v>235</v>
      </c>
    </row>
    <row r="156" spans="1:8" ht="12.75" outlineLevel="1">
      <c r="A156" s="15" t="s">
        <v>320</v>
      </c>
      <c r="B156" s="57" t="s">
        <v>3606</v>
      </c>
      <c r="C156" s="57" t="s">
        <v>3607</v>
      </c>
      <c r="D156" s="15" t="s">
        <v>321</v>
      </c>
      <c r="E156" s="16">
        <v>3.183</v>
      </c>
      <c r="F156" s="16">
        <v>6.821</v>
      </c>
      <c r="G156" s="16">
        <f t="shared" si="2"/>
        <v>-3.638</v>
      </c>
      <c r="H156" s="61" t="s">
        <v>235</v>
      </c>
    </row>
    <row r="157" spans="1:8" ht="12.75" outlineLevel="1">
      <c r="A157" s="15" t="s">
        <v>322</v>
      </c>
      <c r="B157" s="57" t="s">
        <v>3606</v>
      </c>
      <c r="C157" s="57" t="s">
        <v>3607</v>
      </c>
      <c r="D157" s="15" t="s">
        <v>323</v>
      </c>
      <c r="E157" s="16">
        <v>0.933</v>
      </c>
      <c r="F157" s="16">
        <v>1.761</v>
      </c>
      <c r="G157" s="16">
        <f t="shared" si="2"/>
        <v>-0.8279999999999998</v>
      </c>
      <c r="H157" s="61" t="s">
        <v>236</v>
      </c>
    </row>
    <row r="158" spans="1:8" ht="12.75" outlineLevel="1">
      <c r="A158" s="15" t="s">
        <v>324</v>
      </c>
      <c r="B158" s="57" t="s">
        <v>3606</v>
      </c>
      <c r="C158" s="57" t="s">
        <v>3607</v>
      </c>
      <c r="D158" s="15" t="s">
        <v>325</v>
      </c>
      <c r="E158" s="16">
        <v>1.8</v>
      </c>
      <c r="F158" s="16">
        <v>1.155</v>
      </c>
      <c r="G158" s="16">
        <f t="shared" si="2"/>
        <v>0.645</v>
      </c>
      <c r="H158" s="61" t="s">
        <v>236</v>
      </c>
    </row>
    <row r="159" spans="1:8" ht="12.75" outlineLevel="1">
      <c r="A159" s="15" t="s">
        <v>326</v>
      </c>
      <c r="B159" s="57" t="s">
        <v>3606</v>
      </c>
      <c r="C159" s="57" t="s">
        <v>3607</v>
      </c>
      <c r="D159" s="15" t="s">
        <v>327</v>
      </c>
      <c r="E159" s="16">
        <v>70.56</v>
      </c>
      <c r="F159" s="16">
        <v>0.744</v>
      </c>
      <c r="G159" s="16">
        <f t="shared" si="2"/>
        <v>69.816</v>
      </c>
      <c r="H159" s="61" t="s">
        <v>235</v>
      </c>
    </row>
    <row r="160" spans="1:8" ht="12.75" outlineLevel="1">
      <c r="A160" s="15" t="s">
        <v>328</v>
      </c>
      <c r="B160" s="57" t="s">
        <v>3606</v>
      </c>
      <c r="C160" s="57" t="s">
        <v>3607</v>
      </c>
      <c r="D160" s="15" t="s">
        <v>329</v>
      </c>
      <c r="E160" s="16">
        <v>16.5</v>
      </c>
      <c r="F160" s="16">
        <v>1.948</v>
      </c>
      <c r="G160" s="16">
        <f t="shared" si="2"/>
        <v>14.552</v>
      </c>
      <c r="H160" s="61" t="s">
        <v>235</v>
      </c>
    </row>
    <row r="161" spans="1:8" ht="12.75" outlineLevel="1">
      <c r="A161" s="15" t="s">
        <v>330</v>
      </c>
      <c r="B161" s="57" t="s">
        <v>3606</v>
      </c>
      <c r="C161" s="57" t="s">
        <v>3607</v>
      </c>
      <c r="D161" s="15" t="s">
        <v>331</v>
      </c>
      <c r="E161" s="16">
        <v>12.18</v>
      </c>
      <c r="F161" s="16">
        <v>8.473</v>
      </c>
      <c r="G161" s="16">
        <f t="shared" si="2"/>
        <v>3.706999999999999</v>
      </c>
      <c r="H161" s="61" t="s">
        <v>235</v>
      </c>
    </row>
    <row r="162" spans="1:8" ht="12.75" outlineLevel="1">
      <c r="A162" s="15" t="s">
        <v>332</v>
      </c>
      <c r="B162" s="57" t="s">
        <v>3606</v>
      </c>
      <c r="C162" s="57" t="s">
        <v>3607</v>
      </c>
      <c r="D162" s="15" t="s">
        <v>333</v>
      </c>
      <c r="E162" s="16">
        <v>151</v>
      </c>
      <c r="F162" s="16">
        <v>129.861</v>
      </c>
      <c r="G162" s="16">
        <f t="shared" si="2"/>
        <v>21.13900000000001</v>
      </c>
      <c r="H162" s="61" t="s">
        <v>235</v>
      </c>
    </row>
    <row r="163" spans="1:8" ht="12.75" outlineLevel="1">
      <c r="A163" s="15" t="s">
        <v>334</v>
      </c>
      <c r="B163" s="57" t="s">
        <v>3606</v>
      </c>
      <c r="C163" s="57" t="s">
        <v>3607</v>
      </c>
      <c r="D163" s="15" t="s">
        <v>335</v>
      </c>
      <c r="E163" s="16">
        <v>69.771</v>
      </c>
      <c r="F163" s="16">
        <v>4.753</v>
      </c>
      <c r="G163" s="16">
        <f t="shared" si="2"/>
        <v>65.018</v>
      </c>
      <c r="H163" s="61" t="s">
        <v>235</v>
      </c>
    </row>
    <row r="164" spans="1:8" ht="12.75" outlineLevel="1">
      <c r="A164" s="15" t="s">
        <v>336</v>
      </c>
      <c r="B164" s="57" t="s">
        <v>3606</v>
      </c>
      <c r="C164" s="57" t="s">
        <v>3607</v>
      </c>
      <c r="D164" s="15" t="s">
        <v>337</v>
      </c>
      <c r="E164" s="16">
        <v>15990</v>
      </c>
      <c r="F164" s="16">
        <v>16783.289</v>
      </c>
      <c r="G164" s="16">
        <f t="shared" si="2"/>
        <v>-793.2890000000007</v>
      </c>
      <c r="H164" s="61" t="s">
        <v>235</v>
      </c>
    </row>
    <row r="165" spans="1:8" ht="12.75" outlineLevel="1">
      <c r="A165" s="15" t="s">
        <v>338</v>
      </c>
      <c r="B165" s="57" t="s">
        <v>3606</v>
      </c>
      <c r="C165" s="57" t="s">
        <v>3607</v>
      </c>
      <c r="D165" s="15" t="s">
        <v>339</v>
      </c>
      <c r="E165" s="16">
        <v>7.3</v>
      </c>
      <c r="F165" s="16">
        <v>8.704</v>
      </c>
      <c r="G165" s="16">
        <f t="shared" si="2"/>
        <v>-1.4040000000000008</v>
      </c>
      <c r="H165" s="61" t="s">
        <v>236</v>
      </c>
    </row>
    <row r="166" spans="1:8" ht="12.75" outlineLevel="1">
      <c r="A166" s="15" t="s">
        <v>340</v>
      </c>
      <c r="B166" s="57" t="s">
        <v>3606</v>
      </c>
      <c r="C166" s="57" t="s">
        <v>3607</v>
      </c>
      <c r="D166" s="15" t="s">
        <v>290</v>
      </c>
      <c r="E166" s="16">
        <v>3.5</v>
      </c>
      <c r="F166" s="16">
        <v>4.233</v>
      </c>
      <c r="G166" s="16">
        <f t="shared" si="2"/>
        <v>-0.7329999999999997</v>
      </c>
      <c r="H166" s="61" t="s">
        <v>236</v>
      </c>
    </row>
    <row r="167" spans="1:8" ht="12.75" outlineLevel="1">
      <c r="A167" s="15" t="s">
        <v>341</v>
      </c>
      <c r="B167" s="57" t="s">
        <v>3606</v>
      </c>
      <c r="C167" s="57" t="s">
        <v>3607</v>
      </c>
      <c r="D167" s="15" t="s">
        <v>342</v>
      </c>
      <c r="E167" s="16">
        <v>57.9</v>
      </c>
      <c r="F167" s="16">
        <v>20.397</v>
      </c>
      <c r="G167" s="16">
        <f t="shared" si="2"/>
        <v>37.503</v>
      </c>
      <c r="H167" s="61" t="s">
        <v>235</v>
      </c>
    </row>
    <row r="168" spans="1:8" ht="12.75" outlineLevel="1">
      <c r="A168" s="15" t="s">
        <v>343</v>
      </c>
      <c r="B168" s="57" t="s">
        <v>3606</v>
      </c>
      <c r="C168" s="57" t="s">
        <v>3607</v>
      </c>
      <c r="D168" s="15" t="s">
        <v>344</v>
      </c>
      <c r="E168" s="16">
        <v>166</v>
      </c>
      <c r="F168" s="16">
        <v>43.432</v>
      </c>
      <c r="G168" s="16">
        <f t="shared" si="2"/>
        <v>122.568</v>
      </c>
      <c r="H168" s="61" t="s">
        <v>235</v>
      </c>
    </row>
    <row r="169" spans="1:8" ht="12.75" outlineLevel="1">
      <c r="A169" s="15" t="s">
        <v>345</v>
      </c>
      <c r="B169" s="57" t="s">
        <v>3606</v>
      </c>
      <c r="C169" s="57" t="s">
        <v>3607</v>
      </c>
      <c r="D169" s="15" t="s">
        <v>346</v>
      </c>
      <c r="E169" s="16">
        <v>0.445</v>
      </c>
      <c r="F169" s="16">
        <v>0.842</v>
      </c>
      <c r="G169" s="16">
        <f t="shared" si="2"/>
        <v>-0.39699999999999996</v>
      </c>
      <c r="H169" s="61" t="s">
        <v>236</v>
      </c>
    </row>
    <row r="170" spans="1:8" ht="12.75" outlineLevel="1">
      <c r="A170" s="15" t="s">
        <v>347</v>
      </c>
      <c r="B170" s="57" t="s">
        <v>3606</v>
      </c>
      <c r="C170" s="57" t="s">
        <v>3607</v>
      </c>
      <c r="D170" s="15" t="s">
        <v>348</v>
      </c>
      <c r="E170" s="16">
        <v>7.732</v>
      </c>
      <c r="F170" s="16">
        <v>2.993</v>
      </c>
      <c r="G170" s="16">
        <f t="shared" si="2"/>
        <v>4.739000000000001</v>
      </c>
      <c r="H170" s="61" t="s">
        <v>235</v>
      </c>
    </row>
    <row r="171" spans="1:8" ht="12.75" outlineLevel="1">
      <c r="A171" s="15" t="s">
        <v>349</v>
      </c>
      <c r="B171" s="57" t="s">
        <v>3606</v>
      </c>
      <c r="C171" s="57" t="s">
        <v>3607</v>
      </c>
      <c r="D171" s="15" t="s">
        <v>350</v>
      </c>
      <c r="E171" s="16">
        <v>2</v>
      </c>
      <c r="F171" s="16">
        <v>16.428</v>
      </c>
      <c r="G171" s="16">
        <f t="shared" si="2"/>
        <v>-14.428</v>
      </c>
      <c r="H171" s="61" t="s">
        <v>235</v>
      </c>
    </row>
    <row r="172" spans="1:8" ht="12.75" outlineLevel="1">
      <c r="A172" s="15" t="s">
        <v>351</v>
      </c>
      <c r="B172" s="57" t="s">
        <v>3606</v>
      </c>
      <c r="C172" s="57" t="s">
        <v>3607</v>
      </c>
      <c r="D172" s="15" t="s">
        <v>352</v>
      </c>
      <c r="E172" s="16">
        <v>0.759</v>
      </c>
      <c r="F172" s="16">
        <v>1.208</v>
      </c>
      <c r="G172" s="16">
        <f t="shared" si="2"/>
        <v>-0.44899999999999995</v>
      </c>
      <c r="H172" s="61" t="s">
        <v>236</v>
      </c>
    </row>
    <row r="173" spans="1:8" ht="12.75" outlineLevel="1">
      <c r="A173" s="15" t="s">
        <v>353</v>
      </c>
      <c r="B173" s="57" t="s">
        <v>3606</v>
      </c>
      <c r="C173" s="57" t="s">
        <v>3607</v>
      </c>
      <c r="D173" s="15" t="s">
        <v>354</v>
      </c>
      <c r="E173" s="16">
        <v>11.931</v>
      </c>
      <c r="F173" s="16">
        <v>10.692</v>
      </c>
      <c r="G173" s="16">
        <f t="shared" si="2"/>
        <v>1.238999999999999</v>
      </c>
      <c r="H173" s="61" t="s">
        <v>236</v>
      </c>
    </row>
    <row r="174" spans="1:8" ht="12.75" outlineLevel="1">
      <c r="A174" s="15" t="s">
        <v>355</v>
      </c>
      <c r="B174" s="57" t="s">
        <v>3606</v>
      </c>
      <c r="C174" s="57" t="s">
        <v>3607</v>
      </c>
      <c r="D174" s="15" t="s">
        <v>356</v>
      </c>
      <c r="E174" s="16">
        <v>3</v>
      </c>
      <c r="F174" s="16">
        <v>3.521</v>
      </c>
      <c r="G174" s="16">
        <f t="shared" si="2"/>
        <v>-0.5209999999999999</v>
      </c>
      <c r="H174" s="61" t="s">
        <v>236</v>
      </c>
    </row>
    <row r="175" spans="1:8" ht="12.75" outlineLevel="1">
      <c r="A175" s="15" t="s">
        <v>357</v>
      </c>
      <c r="B175" s="57" t="s">
        <v>3606</v>
      </c>
      <c r="C175" s="57" t="s">
        <v>3607</v>
      </c>
      <c r="D175" s="15" t="s">
        <v>358</v>
      </c>
      <c r="E175" s="16">
        <v>3</v>
      </c>
      <c r="F175" s="16">
        <v>7.862</v>
      </c>
      <c r="G175" s="16">
        <f t="shared" si="2"/>
        <v>-4.862</v>
      </c>
      <c r="H175" s="61" t="s">
        <v>235</v>
      </c>
    </row>
    <row r="176" spans="1:8" ht="12.75" outlineLevel="1">
      <c r="A176" s="15" t="s">
        <v>359</v>
      </c>
      <c r="B176" s="57" t="s">
        <v>3606</v>
      </c>
      <c r="C176" s="57" t="s">
        <v>3607</v>
      </c>
      <c r="D176" s="15" t="s">
        <v>360</v>
      </c>
      <c r="E176" s="16">
        <v>2.5</v>
      </c>
      <c r="F176" s="16">
        <v>1.05</v>
      </c>
      <c r="G176" s="16">
        <f t="shared" si="2"/>
        <v>1.45</v>
      </c>
      <c r="H176" s="61" t="s">
        <v>236</v>
      </c>
    </row>
    <row r="177" spans="1:8" ht="12.75" outlineLevel="1">
      <c r="A177" s="15" t="s">
        <v>361</v>
      </c>
      <c r="B177" s="57" t="s">
        <v>3606</v>
      </c>
      <c r="C177" s="57" t="s">
        <v>3607</v>
      </c>
      <c r="D177" s="15" t="s">
        <v>362</v>
      </c>
      <c r="E177" s="16">
        <v>27</v>
      </c>
      <c r="F177" s="16">
        <v>10.752</v>
      </c>
      <c r="G177" s="16">
        <f t="shared" si="2"/>
        <v>16.247999999999998</v>
      </c>
      <c r="H177" s="61" t="s">
        <v>235</v>
      </c>
    </row>
    <row r="178" spans="1:8" ht="12.75" outlineLevel="1">
      <c r="A178" s="15" t="s">
        <v>363</v>
      </c>
      <c r="B178" s="57" t="s">
        <v>3606</v>
      </c>
      <c r="C178" s="57" t="s">
        <v>3607</v>
      </c>
      <c r="D178" s="15" t="s">
        <v>364</v>
      </c>
      <c r="E178" s="16">
        <v>29.896</v>
      </c>
      <c r="F178" s="16">
        <v>11.931</v>
      </c>
      <c r="G178" s="16">
        <f t="shared" si="2"/>
        <v>17.965000000000003</v>
      </c>
      <c r="H178" s="61" t="s">
        <v>235</v>
      </c>
    </row>
    <row r="179" spans="1:8" ht="12.75" outlineLevel="1">
      <c r="A179" s="15" t="s">
        <v>365</v>
      </c>
      <c r="B179" s="57" t="s">
        <v>3606</v>
      </c>
      <c r="C179" s="57" t="s">
        <v>3607</v>
      </c>
      <c r="D179" s="15" t="s">
        <v>366</v>
      </c>
      <c r="E179" s="16">
        <v>7.03</v>
      </c>
      <c r="F179" s="16">
        <v>5.54</v>
      </c>
      <c r="G179" s="16">
        <f t="shared" si="2"/>
        <v>1.4900000000000002</v>
      </c>
      <c r="H179" s="61" t="s">
        <v>236</v>
      </c>
    </row>
    <row r="180" spans="1:8" ht="12.75" outlineLevel="1">
      <c r="A180" s="15" t="s">
        <v>367</v>
      </c>
      <c r="B180" s="57" t="s">
        <v>3606</v>
      </c>
      <c r="C180" s="57" t="s">
        <v>3607</v>
      </c>
      <c r="D180" s="15" t="s">
        <v>368</v>
      </c>
      <c r="E180" s="16">
        <v>4.58</v>
      </c>
      <c r="F180" s="16">
        <v>6.374</v>
      </c>
      <c r="G180" s="16">
        <f t="shared" si="2"/>
        <v>-1.7939999999999996</v>
      </c>
      <c r="H180" s="61" t="s">
        <v>236</v>
      </c>
    </row>
    <row r="181" spans="1:8" ht="12.75" outlineLevel="1">
      <c r="A181" s="15" t="s">
        <v>369</v>
      </c>
      <c r="B181" s="57" t="s">
        <v>3606</v>
      </c>
      <c r="C181" s="57" t="s">
        <v>3607</v>
      </c>
      <c r="D181" s="15" t="s">
        <v>370</v>
      </c>
      <c r="E181" s="16">
        <v>8.642</v>
      </c>
      <c r="F181" s="16">
        <v>0.538</v>
      </c>
      <c r="G181" s="16">
        <f t="shared" si="2"/>
        <v>8.104</v>
      </c>
      <c r="H181" s="61" t="s">
        <v>235</v>
      </c>
    </row>
    <row r="182" spans="1:8" ht="12.75" outlineLevel="1">
      <c r="A182" s="15" t="s">
        <v>371</v>
      </c>
      <c r="B182" s="57" t="s">
        <v>3606</v>
      </c>
      <c r="C182" s="57" t="s">
        <v>3607</v>
      </c>
      <c r="D182" s="15" t="s">
        <v>372</v>
      </c>
      <c r="E182" s="16">
        <v>2.667</v>
      </c>
      <c r="F182" s="16">
        <v>4.37</v>
      </c>
      <c r="G182" s="16">
        <f t="shared" si="2"/>
        <v>-1.7030000000000003</v>
      </c>
      <c r="H182" s="61" t="s">
        <v>236</v>
      </c>
    </row>
    <row r="183" spans="1:8" ht="12.75" outlineLevel="1">
      <c r="A183" s="15" t="s">
        <v>373</v>
      </c>
      <c r="B183" s="57" t="s">
        <v>3606</v>
      </c>
      <c r="C183" s="57" t="s">
        <v>3607</v>
      </c>
      <c r="D183" s="15" t="s">
        <v>374</v>
      </c>
      <c r="E183" s="16">
        <v>19.531</v>
      </c>
      <c r="F183" s="16">
        <v>27.175</v>
      </c>
      <c r="G183" s="16">
        <f t="shared" si="2"/>
        <v>-7.644000000000002</v>
      </c>
      <c r="H183" s="61" t="s">
        <v>235</v>
      </c>
    </row>
    <row r="184" spans="1:8" ht="12.75" outlineLevel="1">
      <c r="A184" s="15" t="s">
        <v>375</v>
      </c>
      <c r="B184" s="57" t="s">
        <v>3606</v>
      </c>
      <c r="C184" s="57" t="s">
        <v>3607</v>
      </c>
      <c r="D184" s="15" t="s">
        <v>376</v>
      </c>
      <c r="E184" s="16">
        <v>16.013</v>
      </c>
      <c r="F184" s="16">
        <v>10.441</v>
      </c>
      <c r="G184" s="16">
        <f t="shared" si="2"/>
        <v>5.572000000000001</v>
      </c>
      <c r="H184" s="61" t="s">
        <v>235</v>
      </c>
    </row>
    <row r="185" spans="1:8" ht="12.75" outlineLevel="1">
      <c r="A185" s="15" t="s">
        <v>377</v>
      </c>
      <c r="B185" s="57" t="s">
        <v>3606</v>
      </c>
      <c r="C185" s="57" t="s">
        <v>3607</v>
      </c>
      <c r="D185" s="15" t="s">
        <v>378</v>
      </c>
      <c r="E185" s="16">
        <v>0.8</v>
      </c>
      <c r="F185" s="16">
        <v>0.758</v>
      </c>
      <c r="G185" s="16">
        <f t="shared" si="2"/>
        <v>0.04200000000000004</v>
      </c>
      <c r="H185" s="61" t="s">
        <v>236</v>
      </c>
    </row>
    <row r="186" spans="1:8" ht="12.75" outlineLevel="1">
      <c r="A186" s="15" t="s">
        <v>379</v>
      </c>
      <c r="B186" s="57" t="s">
        <v>3606</v>
      </c>
      <c r="C186" s="57" t="s">
        <v>3607</v>
      </c>
      <c r="D186" s="15" t="s">
        <v>380</v>
      </c>
      <c r="E186" s="16">
        <v>41.055</v>
      </c>
      <c r="F186" s="16">
        <v>30.064</v>
      </c>
      <c r="G186" s="16">
        <f t="shared" si="2"/>
        <v>10.991</v>
      </c>
      <c r="H186" s="61" t="s">
        <v>235</v>
      </c>
    </row>
    <row r="187" spans="1:8" ht="12.75" outlineLevel="1">
      <c r="A187" s="15" t="s">
        <v>381</v>
      </c>
      <c r="B187" s="57" t="s">
        <v>3606</v>
      </c>
      <c r="C187" s="57" t="s">
        <v>3607</v>
      </c>
      <c r="D187" s="15" t="s">
        <v>382</v>
      </c>
      <c r="E187" s="16">
        <v>46.044</v>
      </c>
      <c r="F187" s="16">
        <v>18.299</v>
      </c>
      <c r="G187" s="16">
        <f t="shared" si="2"/>
        <v>27.744999999999997</v>
      </c>
      <c r="H187" s="61" t="s">
        <v>235</v>
      </c>
    </row>
    <row r="188" spans="1:8" ht="12.75" outlineLevel="1">
      <c r="A188" s="15" t="s">
        <v>383</v>
      </c>
      <c r="B188" s="57" t="s">
        <v>3606</v>
      </c>
      <c r="C188" s="57" t="s">
        <v>3607</v>
      </c>
      <c r="D188" s="15" t="s">
        <v>384</v>
      </c>
      <c r="E188" s="16">
        <v>5.133</v>
      </c>
      <c r="F188" s="16">
        <v>5.395</v>
      </c>
      <c r="G188" s="16">
        <f t="shared" si="2"/>
        <v>-0.26199999999999957</v>
      </c>
      <c r="H188" s="61" t="s">
        <v>236</v>
      </c>
    </row>
    <row r="189" spans="1:8" ht="12.75" outlineLevel="1">
      <c r="A189" s="15" t="s">
        <v>385</v>
      </c>
      <c r="B189" s="57" t="s">
        <v>3606</v>
      </c>
      <c r="C189" s="57" t="s">
        <v>3607</v>
      </c>
      <c r="D189" s="15" t="s">
        <v>386</v>
      </c>
      <c r="E189" s="16">
        <v>0.333</v>
      </c>
      <c r="F189" s="16">
        <v>0.788</v>
      </c>
      <c r="G189" s="16">
        <f t="shared" si="2"/>
        <v>-0.455</v>
      </c>
      <c r="H189" s="61" t="s">
        <v>236</v>
      </c>
    </row>
    <row r="190" spans="1:8" ht="12.75" outlineLevel="1">
      <c r="A190" s="15" t="s">
        <v>387</v>
      </c>
      <c r="B190" s="57" t="s">
        <v>3606</v>
      </c>
      <c r="C190" s="57" t="s">
        <v>3607</v>
      </c>
      <c r="D190" s="15" t="s">
        <v>388</v>
      </c>
      <c r="E190" s="16">
        <v>16.987</v>
      </c>
      <c r="F190" s="16">
        <v>6.133</v>
      </c>
      <c r="G190" s="16">
        <f t="shared" si="2"/>
        <v>10.854</v>
      </c>
      <c r="H190" s="61" t="s">
        <v>235</v>
      </c>
    </row>
    <row r="191" spans="1:8" ht="12.75" outlineLevel="1">
      <c r="A191" s="15" t="s">
        <v>389</v>
      </c>
      <c r="B191" s="57" t="s">
        <v>3606</v>
      </c>
      <c r="C191" s="57" t="s">
        <v>3607</v>
      </c>
      <c r="D191" s="15" t="s">
        <v>390</v>
      </c>
      <c r="E191" s="16">
        <v>0.017</v>
      </c>
      <c r="F191" s="16">
        <v>0.01</v>
      </c>
      <c r="G191" s="16">
        <f t="shared" si="2"/>
        <v>0.007000000000000001</v>
      </c>
      <c r="H191" s="61" t="s">
        <v>236</v>
      </c>
    </row>
    <row r="192" spans="1:8" ht="12.75" outlineLevel="1">
      <c r="A192" s="15" t="s">
        <v>391</v>
      </c>
      <c r="B192" s="57" t="s">
        <v>3606</v>
      </c>
      <c r="C192" s="57" t="s">
        <v>3607</v>
      </c>
      <c r="D192" s="15" t="s">
        <v>392</v>
      </c>
      <c r="E192" s="16">
        <v>2</v>
      </c>
      <c r="F192" s="16">
        <v>3.009</v>
      </c>
      <c r="G192" s="16">
        <f t="shared" si="2"/>
        <v>-1.009</v>
      </c>
      <c r="H192" s="61" t="s">
        <v>236</v>
      </c>
    </row>
    <row r="193" spans="1:8" ht="12.75" outlineLevel="1">
      <c r="A193" s="15" t="s">
        <v>393</v>
      </c>
      <c r="B193" s="57" t="s">
        <v>3606</v>
      </c>
      <c r="C193" s="57" t="s">
        <v>3607</v>
      </c>
      <c r="D193" s="15" t="s">
        <v>394</v>
      </c>
      <c r="E193" s="16">
        <v>6.589</v>
      </c>
      <c r="F193" s="16">
        <v>4.245</v>
      </c>
      <c r="G193" s="16">
        <f t="shared" si="2"/>
        <v>2.3440000000000003</v>
      </c>
      <c r="H193" s="61" t="s">
        <v>235</v>
      </c>
    </row>
    <row r="194" spans="1:8" ht="12.75" outlineLevel="1">
      <c r="A194" s="15" t="s">
        <v>395</v>
      </c>
      <c r="B194" s="57" t="s">
        <v>3606</v>
      </c>
      <c r="C194" s="57" t="s">
        <v>3607</v>
      </c>
      <c r="D194" s="15" t="s">
        <v>396</v>
      </c>
      <c r="E194" s="16">
        <v>3.811</v>
      </c>
      <c r="F194" s="16">
        <v>4.116</v>
      </c>
      <c r="G194" s="16">
        <f t="shared" si="2"/>
        <v>-0.3049999999999997</v>
      </c>
      <c r="H194" s="61" t="s">
        <v>236</v>
      </c>
    </row>
    <row r="195" spans="1:8" ht="12.75" outlineLevel="1">
      <c r="A195" s="15" t="s">
        <v>397</v>
      </c>
      <c r="B195" s="57" t="s">
        <v>3606</v>
      </c>
      <c r="C195" s="57" t="s">
        <v>3607</v>
      </c>
      <c r="D195" s="15" t="s">
        <v>398</v>
      </c>
      <c r="E195" s="16">
        <v>32.73</v>
      </c>
      <c r="F195" s="16">
        <v>8.526</v>
      </c>
      <c r="G195" s="16">
        <f t="shared" si="2"/>
        <v>24.203999999999997</v>
      </c>
      <c r="H195" s="61" t="s">
        <v>235</v>
      </c>
    </row>
    <row r="196" spans="1:8" ht="12.75" outlineLevel="1">
      <c r="A196" s="15" t="s">
        <v>399</v>
      </c>
      <c r="B196" s="57" t="s">
        <v>3606</v>
      </c>
      <c r="C196" s="57" t="s">
        <v>3607</v>
      </c>
      <c r="D196" s="15" t="s">
        <v>400</v>
      </c>
      <c r="E196" s="16">
        <v>13.7</v>
      </c>
      <c r="F196" s="16">
        <v>10.044</v>
      </c>
      <c r="G196" s="16">
        <f t="shared" si="2"/>
        <v>3.655999999999999</v>
      </c>
      <c r="H196" s="61" t="s">
        <v>235</v>
      </c>
    </row>
    <row r="197" spans="1:8" ht="12.75" outlineLevel="1">
      <c r="A197" s="15" t="s">
        <v>401</v>
      </c>
      <c r="B197" s="57" t="s">
        <v>3606</v>
      </c>
      <c r="C197" s="57" t="s">
        <v>3607</v>
      </c>
      <c r="D197" s="15" t="s">
        <v>402</v>
      </c>
      <c r="E197" s="16">
        <v>39.2</v>
      </c>
      <c r="F197" s="16">
        <v>27.831</v>
      </c>
      <c r="G197" s="16">
        <f t="shared" si="2"/>
        <v>11.369000000000003</v>
      </c>
      <c r="H197" s="61" t="s">
        <v>235</v>
      </c>
    </row>
    <row r="198" spans="1:8" ht="12.75" outlineLevel="1">
      <c r="A198" s="15" t="s">
        <v>403</v>
      </c>
      <c r="B198" s="57" t="s">
        <v>3606</v>
      </c>
      <c r="C198" s="57" t="s">
        <v>3607</v>
      </c>
      <c r="D198" s="15" t="s">
        <v>404</v>
      </c>
      <c r="E198" s="16">
        <v>16</v>
      </c>
      <c r="F198" s="16">
        <v>17.677</v>
      </c>
      <c r="G198" s="16">
        <f t="shared" si="2"/>
        <v>-1.6769999999999996</v>
      </c>
      <c r="H198" s="61" t="s">
        <v>236</v>
      </c>
    </row>
    <row r="199" spans="1:8" ht="12.75" outlineLevel="1">
      <c r="A199" s="15" t="s">
        <v>405</v>
      </c>
      <c r="B199" s="57" t="s">
        <v>3606</v>
      </c>
      <c r="C199" s="57" t="s">
        <v>3607</v>
      </c>
      <c r="D199" s="15" t="s">
        <v>406</v>
      </c>
      <c r="E199" s="16">
        <v>2.137</v>
      </c>
      <c r="F199" s="16">
        <v>2.106</v>
      </c>
      <c r="G199" s="16">
        <f t="shared" si="2"/>
        <v>0.03100000000000014</v>
      </c>
      <c r="H199" s="61" t="s">
        <v>236</v>
      </c>
    </row>
    <row r="200" spans="1:8" ht="12.75" outlineLevel="1">
      <c r="A200" s="15" t="s">
        <v>407</v>
      </c>
      <c r="B200" s="57" t="s">
        <v>3606</v>
      </c>
      <c r="C200" s="57" t="s">
        <v>3607</v>
      </c>
      <c r="D200" s="15" t="s">
        <v>408</v>
      </c>
      <c r="E200" s="16">
        <v>58.36</v>
      </c>
      <c r="F200" s="16">
        <v>39.579</v>
      </c>
      <c r="G200" s="16">
        <f t="shared" si="2"/>
        <v>18.781</v>
      </c>
      <c r="H200" s="61" t="s">
        <v>235</v>
      </c>
    </row>
    <row r="201" spans="1:8" ht="12.75" outlineLevel="1">
      <c r="A201" s="15" t="s">
        <v>409</v>
      </c>
      <c r="B201" s="57" t="s">
        <v>3606</v>
      </c>
      <c r="C201" s="57" t="s">
        <v>3607</v>
      </c>
      <c r="D201" s="15" t="s">
        <v>410</v>
      </c>
      <c r="E201" s="16">
        <v>89300.01</v>
      </c>
      <c r="F201" s="16">
        <v>62805.429</v>
      </c>
      <c r="G201" s="16">
        <f t="shared" si="2"/>
        <v>26494.581</v>
      </c>
      <c r="H201" s="61" t="s">
        <v>235</v>
      </c>
    </row>
    <row r="202" spans="1:8" ht="12.75" outlineLevel="1">
      <c r="A202" s="15" t="s">
        <v>411</v>
      </c>
      <c r="B202" s="57" t="s">
        <v>3606</v>
      </c>
      <c r="C202" s="57" t="s">
        <v>3607</v>
      </c>
      <c r="D202" s="15" t="s">
        <v>412</v>
      </c>
      <c r="E202" s="16">
        <v>0.036</v>
      </c>
      <c r="F202" s="16">
        <v>0.026</v>
      </c>
      <c r="G202" s="16">
        <f t="shared" si="2"/>
        <v>0.009999999999999998</v>
      </c>
      <c r="H202" s="61" t="s">
        <v>236</v>
      </c>
    </row>
    <row r="203" spans="1:8" ht="12.75" outlineLevel="1">
      <c r="A203" s="15" t="s">
        <v>413</v>
      </c>
      <c r="B203" s="57" t="s">
        <v>3606</v>
      </c>
      <c r="C203" s="57" t="s">
        <v>3607</v>
      </c>
      <c r="D203" s="15" t="s">
        <v>414</v>
      </c>
      <c r="E203" s="16">
        <v>6</v>
      </c>
      <c r="F203" s="16">
        <v>5.384</v>
      </c>
      <c r="G203" s="16">
        <f t="shared" si="2"/>
        <v>0.6159999999999997</v>
      </c>
      <c r="H203" s="61" t="s">
        <v>236</v>
      </c>
    </row>
    <row r="204" spans="1:8" ht="12.75" outlineLevel="1">
      <c r="A204" s="15" t="s">
        <v>415</v>
      </c>
      <c r="B204" s="57" t="s">
        <v>3606</v>
      </c>
      <c r="C204" s="57" t="s">
        <v>3607</v>
      </c>
      <c r="D204" s="15" t="s">
        <v>416</v>
      </c>
      <c r="E204" s="16">
        <v>200.28</v>
      </c>
      <c r="F204" s="16">
        <v>91.271</v>
      </c>
      <c r="G204" s="16">
        <f t="shared" si="2"/>
        <v>109.009</v>
      </c>
      <c r="H204" s="61" t="s">
        <v>235</v>
      </c>
    </row>
    <row r="205" spans="1:8" ht="12.75" outlineLevel="1">
      <c r="A205" s="15" t="s">
        <v>417</v>
      </c>
      <c r="B205" s="57" t="s">
        <v>3606</v>
      </c>
      <c r="C205" s="57" t="s">
        <v>3607</v>
      </c>
      <c r="D205" s="15" t="s">
        <v>418</v>
      </c>
      <c r="E205" s="16">
        <v>4.452</v>
      </c>
      <c r="F205" s="16">
        <v>4.374</v>
      </c>
      <c r="G205" s="16">
        <f t="shared" si="2"/>
        <v>0.07800000000000029</v>
      </c>
      <c r="H205" s="61" t="s">
        <v>236</v>
      </c>
    </row>
    <row r="206" spans="1:8" ht="12.75" outlineLevel="1">
      <c r="A206" s="15" t="s">
        <v>419</v>
      </c>
      <c r="B206" s="57" t="s">
        <v>3606</v>
      </c>
      <c r="C206" s="57" t="s">
        <v>3607</v>
      </c>
      <c r="D206" s="15" t="s">
        <v>420</v>
      </c>
      <c r="E206" s="16">
        <v>6</v>
      </c>
      <c r="F206" s="16">
        <v>7.776</v>
      </c>
      <c r="G206" s="16">
        <f t="shared" si="2"/>
        <v>-1.7759999999999998</v>
      </c>
      <c r="H206" s="61" t="s">
        <v>236</v>
      </c>
    </row>
    <row r="207" spans="1:8" ht="12.75" outlineLevel="1">
      <c r="A207" s="15" t="s">
        <v>421</v>
      </c>
      <c r="B207" s="57" t="s">
        <v>3606</v>
      </c>
      <c r="C207" s="57" t="s">
        <v>3607</v>
      </c>
      <c r="D207" s="15" t="s">
        <v>422</v>
      </c>
      <c r="E207" s="16">
        <v>2.58</v>
      </c>
      <c r="F207" s="16">
        <v>2.486</v>
      </c>
      <c r="G207" s="16">
        <f t="shared" si="2"/>
        <v>0.09399999999999986</v>
      </c>
      <c r="H207" s="61" t="s">
        <v>236</v>
      </c>
    </row>
    <row r="208" spans="1:8" ht="12.75" outlineLevel="1">
      <c r="A208" s="15" t="s">
        <v>423</v>
      </c>
      <c r="B208" s="57" t="s">
        <v>3606</v>
      </c>
      <c r="C208" s="57" t="s">
        <v>3607</v>
      </c>
      <c r="D208" s="15" t="s">
        <v>424</v>
      </c>
      <c r="E208" s="16">
        <v>4.458</v>
      </c>
      <c r="F208" s="16">
        <v>1.335</v>
      </c>
      <c r="G208" s="16">
        <f t="shared" si="2"/>
        <v>3.123</v>
      </c>
      <c r="H208" s="61" t="s">
        <v>235</v>
      </c>
    </row>
    <row r="209" spans="1:8" ht="12.75" outlineLevel="1">
      <c r="A209" s="15" t="s">
        <v>425</v>
      </c>
      <c r="B209" s="57" t="s">
        <v>3606</v>
      </c>
      <c r="C209" s="57" t="s">
        <v>3607</v>
      </c>
      <c r="D209" s="15" t="s">
        <v>426</v>
      </c>
      <c r="E209" s="16">
        <v>15.24</v>
      </c>
      <c r="F209" s="16">
        <v>7.883</v>
      </c>
      <c r="G209" s="16">
        <f t="shared" si="2"/>
        <v>7.357</v>
      </c>
      <c r="H209" s="61" t="s">
        <v>235</v>
      </c>
    </row>
    <row r="210" spans="1:8" ht="12.75" outlineLevel="1">
      <c r="A210" s="15" t="s">
        <v>427</v>
      </c>
      <c r="B210" s="57" t="s">
        <v>3606</v>
      </c>
      <c r="C210" s="57" t="s">
        <v>3607</v>
      </c>
      <c r="D210" s="15" t="s">
        <v>428</v>
      </c>
      <c r="E210" s="16">
        <v>8.774</v>
      </c>
      <c r="F210" s="16">
        <v>4.505</v>
      </c>
      <c r="G210" s="16">
        <f t="shared" si="2"/>
        <v>4.268999999999999</v>
      </c>
      <c r="H210" s="61" t="s">
        <v>235</v>
      </c>
    </row>
    <row r="211" spans="1:8" ht="12.75" outlineLevel="1">
      <c r="A211" s="15" t="s">
        <v>429</v>
      </c>
      <c r="B211" s="57" t="s">
        <v>3606</v>
      </c>
      <c r="C211" s="57" t="s">
        <v>3607</v>
      </c>
      <c r="D211" s="15" t="s">
        <v>430</v>
      </c>
      <c r="E211" s="16">
        <v>0.9</v>
      </c>
      <c r="F211" s="16">
        <v>0.755</v>
      </c>
      <c r="G211" s="16">
        <f t="shared" si="2"/>
        <v>0.14500000000000002</v>
      </c>
      <c r="H211" s="61" t="s">
        <v>236</v>
      </c>
    </row>
    <row r="212" spans="1:8" ht="12.75" outlineLevel="1">
      <c r="A212" s="15" t="s">
        <v>431</v>
      </c>
      <c r="B212" s="57" t="s">
        <v>3606</v>
      </c>
      <c r="C212" s="57" t="s">
        <v>3607</v>
      </c>
      <c r="D212" s="15" t="s">
        <v>432</v>
      </c>
      <c r="E212" s="16">
        <v>0.695</v>
      </c>
      <c r="F212" s="16">
        <v>0.553</v>
      </c>
      <c r="G212" s="16">
        <f t="shared" si="2"/>
        <v>0.1419999999999999</v>
      </c>
      <c r="H212" s="61" t="s">
        <v>236</v>
      </c>
    </row>
    <row r="213" spans="1:8" ht="12.75" outlineLevel="1">
      <c r="A213" s="15" t="s">
        <v>433</v>
      </c>
      <c r="B213" s="57" t="s">
        <v>3606</v>
      </c>
      <c r="C213" s="57" t="s">
        <v>3607</v>
      </c>
      <c r="D213" s="15" t="s">
        <v>434</v>
      </c>
      <c r="E213" s="16">
        <v>0.3</v>
      </c>
      <c r="F213" s="16">
        <v>0.358</v>
      </c>
      <c r="G213" s="16">
        <f aca="true" t="shared" si="3" ref="G213:G276">E213-F213</f>
        <v>-0.057999999999999996</v>
      </c>
      <c r="H213" s="61" t="s">
        <v>236</v>
      </c>
    </row>
    <row r="214" spans="1:8" ht="12.75" outlineLevel="1">
      <c r="A214" s="15" t="s">
        <v>435</v>
      </c>
      <c r="B214" s="57" t="s">
        <v>3606</v>
      </c>
      <c r="C214" s="57" t="s">
        <v>3607</v>
      </c>
      <c r="D214" s="15" t="s">
        <v>436</v>
      </c>
      <c r="E214" s="16">
        <v>3.153</v>
      </c>
      <c r="F214" s="16">
        <v>1.45</v>
      </c>
      <c r="G214" s="16">
        <f t="shared" si="3"/>
        <v>1.703</v>
      </c>
      <c r="H214" s="61" t="s">
        <v>235</v>
      </c>
    </row>
    <row r="215" spans="1:8" ht="12.75" outlineLevel="1">
      <c r="A215" s="15" t="s">
        <v>437</v>
      </c>
      <c r="B215" s="57" t="s">
        <v>3606</v>
      </c>
      <c r="C215" s="57" t="s">
        <v>3607</v>
      </c>
      <c r="D215" s="15" t="s">
        <v>438</v>
      </c>
      <c r="E215" s="16">
        <v>0.683</v>
      </c>
      <c r="F215" s="16">
        <v>0.584</v>
      </c>
      <c r="G215" s="16">
        <f t="shared" si="3"/>
        <v>0.09900000000000009</v>
      </c>
      <c r="H215" s="61" t="s">
        <v>236</v>
      </c>
    </row>
    <row r="216" spans="1:8" ht="12.75" outlineLevel="1">
      <c r="A216" s="15" t="s">
        <v>439</v>
      </c>
      <c r="B216" s="57" t="s">
        <v>3606</v>
      </c>
      <c r="C216" s="57" t="s">
        <v>3607</v>
      </c>
      <c r="D216" s="15" t="s">
        <v>440</v>
      </c>
      <c r="E216" s="16">
        <v>5.544</v>
      </c>
      <c r="F216" s="16">
        <v>5.395</v>
      </c>
      <c r="G216" s="16">
        <f t="shared" si="3"/>
        <v>0.14900000000000002</v>
      </c>
      <c r="H216" s="61" t="s">
        <v>236</v>
      </c>
    </row>
    <row r="217" spans="1:8" ht="12.75" outlineLevel="1">
      <c r="A217" s="15" t="s">
        <v>441</v>
      </c>
      <c r="B217" s="57" t="s">
        <v>3606</v>
      </c>
      <c r="C217" s="57" t="s">
        <v>3607</v>
      </c>
      <c r="D217" s="15" t="s">
        <v>442</v>
      </c>
      <c r="E217" s="16">
        <v>13.35</v>
      </c>
      <c r="F217" s="16">
        <v>5.535</v>
      </c>
      <c r="G217" s="16">
        <f t="shared" si="3"/>
        <v>7.8149999999999995</v>
      </c>
      <c r="H217" s="61" t="s">
        <v>235</v>
      </c>
    </row>
    <row r="218" spans="1:8" ht="12.75" outlineLevel="1">
      <c r="A218" s="15" t="s">
        <v>443</v>
      </c>
      <c r="B218" s="57" t="s">
        <v>3606</v>
      </c>
      <c r="C218" s="57" t="s">
        <v>3607</v>
      </c>
      <c r="D218" s="15" t="s">
        <v>444</v>
      </c>
      <c r="E218" s="16">
        <v>4.638</v>
      </c>
      <c r="F218" s="16">
        <v>4.536</v>
      </c>
      <c r="G218" s="16">
        <f t="shared" si="3"/>
        <v>0.10200000000000031</v>
      </c>
      <c r="H218" s="61" t="s">
        <v>236</v>
      </c>
    </row>
    <row r="219" spans="1:8" ht="12.75" outlineLevel="1">
      <c r="A219" s="15" t="s">
        <v>445</v>
      </c>
      <c r="B219" s="57" t="s">
        <v>3606</v>
      </c>
      <c r="C219" s="57" t="s">
        <v>3607</v>
      </c>
      <c r="D219" s="15" t="s">
        <v>446</v>
      </c>
      <c r="E219" s="16">
        <v>0.796</v>
      </c>
      <c r="F219" s="16">
        <v>1.197</v>
      </c>
      <c r="G219" s="16">
        <f t="shared" si="3"/>
        <v>-0.401</v>
      </c>
      <c r="H219" s="61" t="s">
        <v>236</v>
      </c>
    </row>
    <row r="220" spans="1:8" ht="12.75" outlineLevel="1">
      <c r="A220" s="15" t="s">
        <v>3000</v>
      </c>
      <c r="B220" s="57" t="s">
        <v>3606</v>
      </c>
      <c r="C220" s="57" t="s">
        <v>3607</v>
      </c>
      <c r="D220" s="15" t="s">
        <v>3001</v>
      </c>
      <c r="E220" s="16">
        <v>14.995</v>
      </c>
      <c r="F220" s="16">
        <v>12.227</v>
      </c>
      <c r="G220" s="16">
        <f t="shared" si="3"/>
        <v>2.767999999999999</v>
      </c>
      <c r="H220" s="61" t="s">
        <v>235</v>
      </c>
    </row>
    <row r="221" spans="1:8" ht="12.75" outlineLevel="1">
      <c r="A221" s="15" t="s">
        <v>3002</v>
      </c>
      <c r="B221" s="57" t="s">
        <v>3606</v>
      </c>
      <c r="C221" s="57" t="s">
        <v>3607</v>
      </c>
      <c r="D221" s="15" t="s">
        <v>3003</v>
      </c>
      <c r="E221" s="16">
        <v>1.808</v>
      </c>
      <c r="F221" s="16">
        <v>1.228</v>
      </c>
      <c r="G221" s="16">
        <f t="shared" si="3"/>
        <v>0.5800000000000001</v>
      </c>
      <c r="H221" s="61" t="s">
        <v>236</v>
      </c>
    </row>
    <row r="222" spans="1:8" ht="12.75" outlineLevel="1">
      <c r="A222" s="15" t="s">
        <v>3004</v>
      </c>
      <c r="B222" s="57" t="s">
        <v>3606</v>
      </c>
      <c r="C222" s="57" t="s">
        <v>3607</v>
      </c>
      <c r="D222" s="15" t="s">
        <v>3005</v>
      </c>
      <c r="E222" s="16">
        <v>3.69</v>
      </c>
      <c r="F222" s="16">
        <v>1.488</v>
      </c>
      <c r="G222" s="16">
        <f t="shared" si="3"/>
        <v>2.202</v>
      </c>
      <c r="H222" s="61" t="s">
        <v>235</v>
      </c>
    </row>
    <row r="223" spans="1:8" ht="12.75" outlineLevel="1">
      <c r="A223" s="15" t="s">
        <v>3006</v>
      </c>
      <c r="B223" s="57" t="s">
        <v>3606</v>
      </c>
      <c r="C223" s="57" t="s">
        <v>3607</v>
      </c>
      <c r="D223" s="15" t="s">
        <v>3007</v>
      </c>
      <c r="E223" s="16">
        <v>0.773</v>
      </c>
      <c r="F223" s="16">
        <v>0.905</v>
      </c>
      <c r="G223" s="16">
        <f t="shared" si="3"/>
        <v>-0.132</v>
      </c>
      <c r="H223" s="61" t="s">
        <v>236</v>
      </c>
    </row>
    <row r="224" spans="1:8" ht="12.75" outlineLevel="1">
      <c r="A224" s="15" t="s">
        <v>3008</v>
      </c>
      <c r="B224" s="57" t="s">
        <v>3606</v>
      </c>
      <c r="C224" s="57" t="s">
        <v>3607</v>
      </c>
      <c r="D224" s="15" t="s">
        <v>3009</v>
      </c>
      <c r="E224" s="16">
        <v>10</v>
      </c>
      <c r="F224" s="16">
        <v>9.578</v>
      </c>
      <c r="G224" s="16">
        <f t="shared" si="3"/>
        <v>0.4220000000000006</v>
      </c>
      <c r="H224" s="61" t="s">
        <v>236</v>
      </c>
    </row>
    <row r="225" spans="1:8" ht="12.75" outlineLevel="1">
      <c r="A225" s="15" t="s">
        <v>3010</v>
      </c>
      <c r="B225" s="57" t="s">
        <v>3606</v>
      </c>
      <c r="C225" s="57" t="s">
        <v>3607</v>
      </c>
      <c r="D225" s="15" t="s">
        <v>3011</v>
      </c>
      <c r="E225" s="16">
        <v>0.9</v>
      </c>
      <c r="F225" s="16">
        <v>0.972</v>
      </c>
      <c r="G225" s="16">
        <f t="shared" si="3"/>
        <v>-0.07199999999999995</v>
      </c>
      <c r="H225" s="61" t="s">
        <v>236</v>
      </c>
    </row>
    <row r="226" spans="1:8" ht="12.75" outlineLevel="1">
      <c r="A226" s="15" t="s">
        <v>3012</v>
      </c>
      <c r="B226" s="57" t="s">
        <v>3606</v>
      </c>
      <c r="C226" s="57" t="s">
        <v>3607</v>
      </c>
      <c r="D226" s="15" t="s">
        <v>3013</v>
      </c>
      <c r="E226" s="16">
        <v>1.393</v>
      </c>
      <c r="F226" s="16">
        <v>0.519</v>
      </c>
      <c r="G226" s="16">
        <f t="shared" si="3"/>
        <v>0.874</v>
      </c>
      <c r="H226" s="61" t="s">
        <v>235</v>
      </c>
    </row>
    <row r="227" spans="1:8" ht="12.75" outlineLevel="1">
      <c r="A227" s="15" t="s">
        <v>3014</v>
      </c>
      <c r="B227" s="57" t="s">
        <v>3606</v>
      </c>
      <c r="C227" s="57" t="s">
        <v>3607</v>
      </c>
      <c r="D227" s="15" t="s">
        <v>447</v>
      </c>
      <c r="E227" s="16">
        <v>0.21</v>
      </c>
      <c r="F227" s="16">
        <v>0.203</v>
      </c>
      <c r="G227" s="16">
        <f t="shared" si="3"/>
        <v>0.0069999999999999785</v>
      </c>
      <c r="H227" s="61" t="s">
        <v>236</v>
      </c>
    </row>
    <row r="228" spans="1:8" ht="12.75" outlineLevel="1">
      <c r="A228" s="15" t="s">
        <v>448</v>
      </c>
      <c r="B228" s="57" t="s">
        <v>3606</v>
      </c>
      <c r="C228" s="57" t="s">
        <v>3607</v>
      </c>
      <c r="D228" s="15" t="s">
        <v>449</v>
      </c>
      <c r="E228" s="16">
        <v>1.168</v>
      </c>
      <c r="F228" s="16">
        <v>0.791</v>
      </c>
      <c r="G228" s="16">
        <f t="shared" si="3"/>
        <v>0.3769999999999999</v>
      </c>
      <c r="H228" s="61" t="s">
        <v>236</v>
      </c>
    </row>
    <row r="229" spans="1:8" ht="12.75" outlineLevel="1">
      <c r="A229" s="15" t="s">
        <v>450</v>
      </c>
      <c r="B229" s="57" t="s">
        <v>3606</v>
      </c>
      <c r="C229" s="57" t="s">
        <v>3607</v>
      </c>
      <c r="D229" s="15" t="s">
        <v>451</v>
      </c>
      <c r="E229" s="16">
        <v>0.077</v>
      </c>
      <c r="F229" s="16">
        <v>0.005</v>
      </c>
      <c r="G229" s="16">
        <f t="shared" si="3"/>
        <v>0.072</v>
      </c>
      <c r="H229" s="61" t="s">
        <v>236</v>
      </c>
    </row>
    <row r="230" spans="1:8" ht="12.75" outlineLevel="1">
      <c r="A230" s="15" t="s">
        <v>452</v>
      </c>
      <c r="B230" s="57" t="s">
        <v>3606</v>
      </c>
      <c r="C230" s="57" t="s">
        <v>3607</v>
      </c>
      <c r="D230" s="15" t="s">
        <v>453</v>
      </c>
      <c r="E230" s="16">
        <v>2.391</v>
      </c>
      <c r="F230" s="16">
        <v>2.397</v>
      </c>
      <c r="G230" s="16">
        <f t="shared" si="3"/>
        <v>-0.005999999999999783</v>
      </c>
      <c r="H230" s="61" t="s">
        <v>236</v>
      </c>
    </row>
    <row r="231" spans="1:8" ht="12.75" outlineLevel="1">
      <c r="A231" s="15" t="s">
        <v>454</v>
      </c>
      <c r="B231" s="57" t="s">
        <v>3606</v>
      </c>
      <c r="C231" s="57" t="s">
        <v>3607</v>
      </c>
      <c r="D231" s="15" t="s">
        <v>455</v>
      </c>
      <c r="E231" s="16">
        <v>7.591</v>
      </c>
      <c r="F231" s="16">
        <v>5.503</v>
      </c>
      <c r="G231" s="16">
        <f t="shared" si="3"/>
        <v>2.088</v>
      </c>
      <c r="H231" s="61" t="s">
        <v>235</v>
      </c>
    </row>
    <row r="232" spans="1:8" ht="12.75" outlineLevel="1">
      <c r="A232" s="15" t="s">
        <v>456</v>
      </c>
      <c r="B232" s="57" t="s">
        <v>3606</v>
      </c>
      <c r="C232" s="57" t="s">
        <v>3607</v>
      </c>
      <c r="D232" s="15" t="s">
        <v>457</v>
      </c>
      <c r="E232" s="16">
        <v>0.55</v>
      </c>
      <c r="F232" s="16">
        <v>0.583</v>
      </c>
      <c r="G232" s="16">
        <f t="shared" si="3"/>
        <v>-0.03299999999999992</v>
      </c>
      <c r="H232" s="61" t="s">
        <v>236</v>
      </c>
    </row>
    <row r="233" spans="1:8" ht="12.75" outlineLevel="1">
      <c r="A233" s="15" t="s">
        <v>458</v>
      </c>
      <c r="B233" s="57" t="s">
        <v>3606</v>
      </c>
      <c r="C233" s="57" t="s">
        <v>3607</v>
      </c>
      <c r="D233" s="15" t="s">
        <v>459</v>
      </c>
      <c r="E233" s="16">
        <v>4.4</v>
      </c>
      <c r="F233" s="16">
        <v>3.139</v>
      </c>
      <c r="G233" s="16">
        <f t="shared" si="3"/>
        <v>1.2610000000000006</v>
      </c>
      <c r="H233" s="61" t="s">
        <v>235</v>
      </c>
    </row>
    <row r="234" spans="1:8" ht="12.75" outlineLevel="1">
      <c r="A234" s="15" t="s">
        <v>460</v>
      </c>
      <c r="B234" s="57" t="s">
        <v>3606</v>
      </c>
      <c r="C234" s="57" t="s">
        <v>3607</v>
      </c>
      <c r="D234" s="15" t="s">
        <v>461</v>
      </c>
      <c r="E234" s="16">
        <v>3.603</v>
      </c>
      <c r="F234" s="16">
        <v>1.878</v>
      </c>
      <c r="G234" s="16">
        <f t="shared" si="3"/>
        <v>1.7250000000000003</v>
      </c>
      <c r="H234" s="61" t="s">
        <v>235</v>
      </c>
    </row>
    <row r="235" spans="1:8" ht="12.75" outlineLevel="1">
      <c r="A235" s="15" t="s">
        <v>462</v>
      </c>
      <c r="B235" s="57" t="s">
        <v>3606</v>
      </c>
      <c r="C235" s="57" t="s">
        <v>3607</v>
      </c>
      <c r="D235" s="15" t="s">
        <v>463</v>
      </c>
      <c r="E235" s="16">
        <v>1.439</v>
      </c>
      <c r="F235" s="16">
        <v>0.516</v>
      </c>
      <c r="G235" s="16">
        <f t="shared" si="3"/>
        <v>0.923</v>
      </c>
      <c r="H235" s="61" t="s">
        <v>235</v>
      </c>
    </row>
    <row r="236" spans="1:8" ht="12.75" outlineLevel="1">
      <c r="A236" s="15" t="s">
        <v>464</v>
      </c>
      <c r="B236" s="57" t="s">
        <v>3606</v>
      </c>
      <c r="C236" s="57" t="s">
        <v>3607</v>
      </c>
      <c r="D236" s="15" t="s">
        <v>465</v>
      </c>
      <c r="E236" s="16">
        <v>0.22</v>
      </c>
      <c r="F236" s="16">
        <v>0.228</v>
      </c>
      <c r="G236" s="16">
        <f t="shared" si="3"/>
        <v>-0.008000000000000007</v>
      </c>
      <c r="H236" s="61" t="s">
        <v>236</v>
      </c>
    </row>
    <row r="237" spans="1:8" ht="12.75" outlineLevel="1">
      <c r="A237" s="15" t="s">
        <v>466</v>
      </c>
      <c r="B237" s="57" t="s">
        <v>3606</v>
      </c>
      <c r="C237" s="57" t="s">
        <v>3607</v>
      </c>
      <c r="D237" s="15" t="s">
        <v>467</v>
      </c>
      <c r="E237" s="16">
        <v>1.95</v>
      </c>
      <c r="F237" s="16">
        <v>3.275</v>
      </c>
      <c r="G237" s="16">
        <f t="shared" si="3"/>
        <v>-1.325</v>
      </c>
      <c r="H237" s="61" t="s">
        <v>235</v>
      </c>
    </row>
    <row r="238" spans="1:8" ht="12.75" outlineLevel="1">
      <c r="A238" s="15" t="s">
        <v>468</v>
      </c>
      <c r="B238" s="57" t="s">
        <v>3606</v>
      </c>
      <c r="C238" s="57" t="s">
        <v>3607</v>
      </c>
      <c r="D238" s="15" t="s">
        <v>469</v>
      </c>
      <c r="E238" s="16">
        <v>0.93</v>
      </c>
      <c r="F238" s="16">
        <v>0.906</v>
      </c>
      <c r="G238" s="16">
        <f t="shared" si="3"/>
        <v>0.02400000000000002</v>
      </c>
      <c r="H238" s="61" t="s">
        <v>236</v>
      </c>
    </row>
    <row r="239" spans="1:8" ht="12.75" outlineLevel="1">
      <c r="A239" s="15" t="s">
        <v>470</v>
      </c>
      <c r="B239" s="57" t="s">
        <v>3606</v>
      </c>
      <c r="C239" s="57" t="s">
        <v>3607</v>
      </c>
      <c r="D239" s="15" t="s">
        <v>471</v>
      </c>
      <c r="E239" s="16">
        <v>4.275</v>
      </c>
      <c r="F239" s="16">
        <v>3.564</v>
      </c>
      <c r="G239" s="16">
        <f t="shared" si="3"/>
        <v>0.7110000000000003</v>
      </c>
      <c r="H239" s="61" t="s">
        <v>236</v>
      </c>
    </row>
    <row r="240" spans="1:8" ht="12.75" outlineLevel="1">
      <c r="A240" s="15" t="s">
        <v>472</v>
      </c>
      <c r="B240" s="57" t="s">
        <v>3606</v>
      </c>
      <c r="C240" s="57" t="s">
        <v>3607</v>
      </c>
      <c r="D240" s="15" t="s">
        <v>473</v>
      </c>
      <c r="E240" s="16">
        <v>0.93</v>
      </c>
      <c r="F240" s="16">
        <v>0.744</v>
      </c>
      <c r="G240" s="16">
        <f t="shared" si="3"/>
        <v>0.18600000000000005</v>
      </c>
      <c r="H240" s="61" t="s">
        <v>236</v>
      </c>
    </row>
    <row r="241" spans="1:8" ht="12.75" outlineLevel="1">
      <c r="A241" s="15" t="s">
        <v>474</v>
      </c>
      <c r="B241" s="57" t="s">
        <v>3606</v>
      </c>
      <c r="C241" s="57" t="s">
        <v>3607</v>
      </c>
      <c r="D241" s="15" t="s">
        <v>475</v>
      </c>
      <c r="E241" s="16">
        <v>0.66</v>
      </c>
      <c r="F241" s="16">
        <v>0.519</v>
      </c>
      <c r="G241" s="16">
        <f t="shared" si="3"/>
        <v>0.14100000000000001</v>
      </c>
      <c r="H241" s="61" t="s">
        <v>236</v>
      </c>
    </row>
    <row r="242" spans="1:8" ht="12.75" outlineLevel="1">
      <c r="A242" s="15" t="s">
        <v>476</v>
      </c>
      <c r="B242" s="57" t="s">
        <v>3606</v>
      </c>
      <c r="C242" s="57" t="s">
        <v>3607</v>
      </c>
      <c r="D242" s="15" t="s">
        <v>477</v>
      </c>
      <c r="E242" s="16">
        <v>3.6</v>
      </c>
      <c r="F242" s="16">
        <v>1.997</v>
      </c>
      <c r="G242" s="16">
        <f t="shared" si="3"/>
        <v>1.603</v>
      </c>
      <c r="H242" s="61" t="s">
        <v>235</v>
      </c>
    </row>
    <row r="243" spans="1:8" ht="12.75" outlineLevel="1">
      <c r="A243" s="15" t="s">
        <v>478</v>
      </c>
      <c r="B243" s="57" t="s">
        <v>3606</v>
      </c>
      <c r="C243" s="57" t="s">
        <v>3607</v>
      </c>
      <c r="D243" s="15" t="s">
        <v>479</v>
      </c>
      <c r="E243" s="16">
        <v>3.493</v>
      </c>
      <c r="F243" s="16">
        <v>3.702</v>
      </c>
      <c r="G243" s="16">
        <f t="shared" si="3"/>
        <v>-0.20900000000000007</v>
      </c>
      <c r="H243" s="61" t="s">
        <v>236</v>
      </c>
    </row>
    <row r="244" spans="1:8" ht="12.75" outlineLevel="1">
      <c r="A244" s="15" t="s">
        <v>480</v>
      </c>
      <c r="B244" s="57" t="s">
        <v>3606</v>
      </c>
      <c r="C244" s="57" t="s">
        <v>3607</v>
      </c>
      <c r="D244" s="15" t="s">
        <v>481</v>
      </c>
      <c r="E244" s="16">
        <v>3.165</v>
      </c>
      <c r="F244" s="16">
        <v>1.657</v>
      </c>
      <c r="G244" s="16">
        <f t="shared" si="3"/>
        <v>1.508</v>
      </c>
      <c r="H244" s="61" t="s">
        <v>235</v>
      </c>
    </row>
    <row r="245" spans="1:8" ht="12.75" outlineLevel="1">
      <c r="A245" s="15" t="s">
        <v>482</v>
      </c>
      <c r="B245" s="57" t="s">
        <v>3606</v>
      </c>
      <c r="C245" s="57" t="s">
        <v>3607</v>
      </c>
      <c r="D245" s="15" t="s">
        <v>483</v>
      </c>
      <c r="E245" s="16">
        <v>1.123</v>
      </c>
      <c r="F245" s="16">
        <v>0.993</v>
      </c>
      <c r="G245" s="16">
        <f t="shared" si="3"/>
        <v>0.13</v>
      </c>
      <c r="H245" s="61" t="s">
        <v>236</v>
      </c>
    </row>
    <row r="246" spans="1:8" ht="12.75" outlineLevel="1">
      <c r="A246" s="15" t="s">
        <v>484</v>
      </c>
      <c r="B246" s="57" t="s">
        <v>3606</v>
      </c>
      <c r="C246" s="57" t="s">
        <v>3607</v>
      </c>
      <c r="D246" s="15" t="s">
        <v>485</v>
      </c>
      <c r="E246" s="16">
        <v>4.772</v>
      </c>
      <c r="F246" s="16">
        <v>4.764</v>
      </c>
      <c r="G246" s="16">
        <f t="shared" si="3"/>
        <v>0.008000000000000007</v>
      </c>
      <c r="H246" s="61" t="s">
        <v>236</v>
      </c>
    </row>
    <row r="247" spans="1:8" ht="12.75" outlineLevel="1">
      <c r="A247" s="15" t="s">
        <v>486</v>
      </c>
      <c r="B247" s="57" t="s">
        <v>3606</v>
      </c>
      <c r="C247" s="57" t="s">
        <v>3607</v>
      </c>
      <c r="D247" s="15" t="s">
        <v>487</v>
      </c>
      <c r="E247" s="16">
        <v>22.493</v>
      </c>
      <c r="F247" s="16">
        <v>13.481</v>
      </c>
      <c r="G247" s="16">
        <f t="shared" si="3"/>
        <v>9.011999999999999</v>
      </c>
      <c r="H247" s="61" t="s">
        <v>235</v>
      </c>
    </row>
    <row r="248" spans="1:8" ht="12.75" outlineLevel="1">
      <c r="A248" s="15" t="s">
        <v>488</v>
      </c>
      <c r="B248" s="57" t="s">
        <v>3606</v>
      </c>
      <c r="C248" s="57" t="s">
        <v>3607</v>
      </c>
      <c r="D248" s="15" t="s">
        <v>489</v>
      </c>
      <c r="E248" s="16">
        <v>3.268</v>
      </c>
      <c r="F248" s="16">
        <v>0.707</v>
      </c>
      <c r="G248" s="16">
        <f t="shared" si="3"/>
        <v>2.561</v>
      </c>
      <c r="H248" s="61" t="s">
        <v>235</v>
      </c>
    </row>
    <row r="249" spans="1:8" ht="12.75" outlineLevel="1">
      <c r="A249" s="15" t="s">
        <v>490</v>
      </c>
      <c r="B249" s="57" t="s">
        <v>3606</v>
      </c>
      <c r="C249" s="57" t="s">
        <v>3607</v>
      </c>
      <c r="D249" s="15" t="s">
        <v>803</v>
      </c>
      <c r="E249" s="16">
        <v>4.577</v>
      </c>
      <c r="F249" s="16">
        <v>3.564</v>
      </c>
      <c r="G249" s="16">
        <f t="shared" si="3"/>
        <v>1.013</v>
      </c>
      <c r="H249" s="61" t="s">
        <v>236</v>
      </c>
    </row>
    <row r="250" spans="1:8" ht="12.75" outlineLevel="1">
      <c r="A250" s="15" t="s">
        <v>804</v>
      </c>
      <c r="B250" s="57" t="s">
        <v>3606</v>
      </c>
      <c r="C250" s="57" t="s">
        <v>3607</v>
      </c>
      <c r="D250" s="15" t="s">
        <v>805</v>
      </c>
      <c r="E250" s="16">
        <v>1.5</v>
      </c>
      <c r="F250" s="16">
        <v>1.914</v>
      </c>
      <c r="G250" s="16">
        <f t="shared" si="3"/>
        <v>-0.4139999999999999</v>
      </c>
      <c r="H250" s="61" t="s">
        <v>236</v>
      </c>
    </row>
    <row r="251" spans="1:8" ht="12.75" outlineLevel="1">
      <c r="A251" s="15" t="s">
        <v>806</v>
      </c>
      <c r="B251" s="57" t="s">
        <v>3606</v>
      </c>
      <c r="C251" s="57" t="s">
        <v>3607</v>
      </c>
      <c r="D251" s="15" t="s">
        <v>807</v>
      </c>
      <c r="E251" s="16">
        <v>3.96</v>
      </c>
      <c r="F251" s="16">
        <v>2.819</v>
      </c>
      <c r="G251" s="16">
        <f t="shared" si="3"/>
        <v>1.141</v>
      </c>
      <c r="H251" s="61" t="s">
        <v>235</v>
      </c>
    </row>
    <row r="252" spans="1:8" ht="12.75" outlineLevel="1">
      <c r="A252" s="15" t="s">
        <v>808</v>
      </c>
      <c r="B252" s="57" t="s">
        <v>3606</v>
      </c>
      <c r="C252" s="57" t="s">
        <v>3607</v>
      </c>
      <c r="D252" s="15" t="s">
        <v>809</v>
      </c>
      <c r="E252" s="16">
        <v>4.249</v>
      </c>
      <c r="F252" s="16">
        <v>3.508</v>
      </c>
      <c r="G252" s="16">
        <f t="shared" si="3"/>
        <v>0.7409999999999997</v>
      </c>
      <c r="H252" s="61" t="s">
        <v>236</v>
      </c>
    </row>
    <row r="253" spans="1:8" ht="12.75" outlineLevel="1">
      <c r="A253" s="15" t="s">
        <v>810</v>
      </c>
      <c r="B253" s="57" t="s">
        <v>3606</v>
      </c>
      <c r="C253" s="57" t="s">
        <v>3607</v>
      </c>
      <c r="D253" s="15" t="s">
        <v>811</v>
      </c>
      <c r="E253" s="16">
        <v>11.25</v>
      </c>
      <c r="F253" s="16">
        <v>9.831</v>
      </c>
      <c r="G253" s="16">
        <f t="shared" si="3"/>
        <v>1.4190000000000005</v>
      </c>
      <c r="H253" s="61" t="s">
        <v>235</v>
      </c>
    </row>
    <row r="254" spans="1:8" ht="12.75" outlineLevel="1">
      <c r="A254" s="15" t="s">
        <v>812</v>
      </c>
      <c r="B254" s="57" t="s">
        <v>3606</v>
      </c>
      <c r="C254" s="57" t="s">
        <v>3607</v>
      </c>
      <c r="D254" s="15" t="s">
        <v>813</v>
      </c>
      <c r="E254" s="16">
        <v>11.5</v>
      </c>
      <c r="F254" s="16">
        <v>7.937</v>
      </c>
      <c r="G254" s="16">
        <f t="shared" si="3"/>
        <v>3.5629999999999997</v>
      </c>
      <c r="H254" s="61" t="s">
        <v>235</v>
      </c>
    </row>
    <row r="255" spans="1:8" ht="12.75" outlineLevel="1">
      <c r="A255" s="15" t="s">
        <v>814</v>
      </c>
      <c r="B255" s="57" t="s">
        <v>3606</v>
      </c>
      <c r="C255" s="57" t="s">
        <v>3607</v>
      </c>
      <c r="D255" s="15" t="s">
        <v>815</v>
      </c>
      <c r="E255" s="16">
        <v>5.328</v>
      </c>
      <c r="F255" s="16">
        <v>4.363</v>
      </c>
      <c r="G255" s="16">
        <f t="shared" si="3"/>
        <v>0.9649999999999999</v>
      </c>
      <c r="H255" s="61" t="s">
        <v>235</v>
      </c>
    </row>
    <row r="256" spans="1:8" ht="12.75" outlineLevel="1">
      <c r="A256" s="15" t="s">
        <v>816</v>
      </c>
      <c r="B256" s="57" t="s">
        <v>3606</v>
      </c>
      <c r="C256" s="57" t="s">
        <v>3607</v>
      </c>
      <c r="D256" s="15" t="s">
        <v>817</v>
      </c>
      <c r="E256" s="16">
        <v>7.05</v>
      </c>
      <c r="F256" s="16">
        <v>5.348</v>
      </c>
      <c r="G256" s="16">
        <f t="shared" si="3"/>
        <v>1.702</v>
      </c>
      <c r="H256" s="61" t="s">
        <v>235</v>
      </c>
    </row>
    <row r="257" spans="1:8" ht="12.75" outlineLevel="1">
      <c r="A257" s="15" t="s">
        <v>818</v>
      </c>
      <c r="B257" s="57" t="s">
        <v>3606</v>
      </c>
      <c r="C257" s="57" t="s">
        <v>3607</v>
      </c>
      <c r="D257" s="15" t="s">
        <v>819</v>
      </c>
      <c r="E257" s="16">
        <v>1.549</v>
      </c>
      <c r="F257" s="16">
        <v>2.982</v>
      </c>
      <c r="G257" s="16">
        <f t="shared" si="3"/>
        <v>-1.4330000000000003</v>
      </c>
      <c r="H257" s="61" t="s">
        <v>235</v>
      </c>
    </row>
    <row r="258" spans="1:8" ht="12.75" outlineLevel="1">
      <c r="A258" s="15" t="s">
        <v>820</v>
      </c>
      <c r="B258" s="57" t="s">
        <v>3606</v>
      </c>
      <c r="C258" s="57" t="s">
        <v>3607</v>
      </c>
      <c r="D258" s="15" t="s">
        <v>821</v>
      </c>
      <c r="E258" s="16">
        <v>6.282</v>
      </c>
      <c r="F258" s="16">
        <v>7.231</v>
      </c>
      <c r="G258" s="16">
        <f t="shared" si="3"/>
        <v>-0.9489999999999998</v>
      </c>
      <c r="H258" s="61" t="s">
        <v>236</v>
      </c>
    </row>
    <row r="259" spans="1:8" ht="12.75" outlineLevel="1">
      <c r="A259" s="15" t="s">
        <v>822</v>
      </c>
      <c r="B259" s="57" t="s">
        <v>3606</v>
      </c>
      <c r="C259" s="57" t="s">
        <v>3607</v>
      </c>
      <c r="D259" s="15" t="s">
        <v>823</v>
      </c>
      <c r="E259" s="16">
        <v>60</v>
      </c>
      <c r="F259" s="16">
        <v>29.601</v>
      </c>
      <c r="G259" s="16">
        <f t="shared" si="3"/>
        <v>30.399</v>
      </c>
      <c r="H259" s="61" t="s">
        <v>235</v>
      </c>
    </row>
    <row r="260" spans="1:8" ht="12.75" outlineLevel="1">
      <c r="A260" s="15" t="s">
        <v>824</v>
      </c>
      <c r="B260" s="57" t="s">
        <v>3606</v>
      </c>
      <c r="C260" s="57" t="s">
        <v>3607</v>
      </c>
      <c r="D260" s="15" t="s">
        <v>825</v>
      </c>
      <c r="E260" s="16">
        <v>0.6</v>
      </c>
      <c r="F260" s="16">
        <v>0.489</v>
      </c>
      <c r="G260" s="16">
        <f t="shared" si="3"/>
        <v>0.11099999999999999</v>
      </c>
      <c r="H260" s="61" t="s">
        <v>236</v>
      </c>
    </row>
    <row r="261" spans="1:8" ht="12.75" outlineLevel="1">
      <c r="A261" s="15" t="s">
        <v>826</v>
      </c>
      <c r="B261" s="57" t="s">
        <v>3606</v>
      </c>
      <c r="C261" s="57" t="s">
        <v>3607</v>
      </c>
      <c r="D261" s="15" t="s">
        <v>827</v>
      </c>
      <c r="E261" s="16">
        <v>1.016</v>
      </c>
      <c r="F261" s="16">
        <v>0.972</v>
      </c>
      <c r="G261" s="16">
        <f t="shared" si="3"/>
        <v>0.04400000000000004</v>
      </c>
      <c r="H261" s="61" t="s">
        <v>236</v>
      </c>
    </row>
    <row r="262" spans="1:8" ht="12.75" outlineLevel="1">
      <c r="A262" s="15" t="s">
        <v>828</v>
      </c>
      <c r="B262" s="57" t="s">
        <v>3606</v>
      </c>
      <c r="C262" s="57" t="s">
        <v>3607</v>
      </c>
      <c r="D262" s="15" t="s">
        <v>829</v>
      </c>
      <c r="E262" s="16">
        <v>6.316</v>
      </c>
      <c r="F262" s="16">
        <v>3.144</v>
      </c>
      <c r="G262" s="16">
        <f t="shared" si="3"/>
        <v>3.1719999999999997</v>
      </c>
      <c r="H262" s="61" t="s">
        <v>235</v>
      </c>
    </row>
    <row r="263" spans="1:8" ht="12.75" outlineLevel="1">
      <c r="A263" s="15" t="s">
        <v>830</v>
      </c>
      <c r="B263" s="57" t="s">
        <v>3606</v>
      </c>
      <c r="C263" s="57" t="s">
        <v>3607</v>
      </c>
      <c r="D263" s="15" t="s">
        <v>831</v>
      </c>
      <c r="E263" s="16">
        <v>12.37</v>
      </c>
      <c r="F263" s="16">
        <v>9.194</v>
      </c>
      <c r="G263" s="16">
        <f t="shared" si="3"/>
        <v>3.1759999999999984</v>
      </c>
      <c r="H263" s="61" t="s">
        <v>235</v>
      </c>
    </row>
    <row r="264" spans="1:8" ht="12.75" outlineLevel="1">
      <c r="A264" s="15" t="s">
        <v>832</v>
      </c>
      <c r="B264" s="57" t="s">
        <v>3606</v>
      </c>
      <c r="C264" s="57" t="s">
        <v>3607</v>
      </c>
      <c r="D264" s="15" t="s">
        <v>833</v>
      </c>
      <c r="E264" s="16">
        <v>9.99</v>
      </c>
      <c r="F264" s="16">
        <v>8.497</v>
      </c>
      <c r="G264" s="16">
        <f t="shared" si="3"/>
        <v>1.4930000000000003</v>
      </c>
      <c r="H264" s="61" t="s">
        <v>235</v>
      </c>
    </row>
    <row r="265" spans="1:8" ht="12.75" outlineLevel="1">
      <c r="A265" s="15" t="s">
        <v>834</v>
      </c>
      <c r="B265" s="57" t="s">
        <v>3606</v>
      </c>
      <c r="C265" s="57" t="s">
        <v>3607</v>
      </c>
      <c r="D265" s="15" t="s">
        <v>835</v>
      </c>
      <c r="E265" s="16">
        <v>2.3</v>
      </c>
      <c r="F265" s="16">
        <v>2.775</v>
      </c>
      <c r="G265" s="16">
        <f t="shared" si="3"/>
        <v>-0.4750000000000001</v>
      </c>
      <c r="H265" s="61" t="s">
        <v>236</v>
      </c>
    </row>
    <row r="266" spans="1:8" ht="12.75" outlineLevel="1">
      <c r="A266" s="15" t="s">
        <v>836</v>
      </c>
      <c r="B266" s="57" t="s">
        <v>3606</v>
      </c>
      <c r="C266" s="57" t="s">
        <v>3607</v>
      </c>
      <c r="D266" s="15" t="s">
        <v>837</v>
      </c>
      <c r="E266" s="16">
        <v>2.5</v>
      </c>
      <c r="F266" s="16">
        <v>2.592</v>
      </c>
      <c r="G266" s="16">
        <f t="shared" si="3"/>
        <v>-0.09200000000000008</v>
      </c>
      <c r="H266" s="61" t="s">
        <v>236</v>
      </c>
    </row>
    <row r="267" spans="1:8" ht="12.75" outlineLevel="1">
      <c r="A267" s="15" t="s">
        <v>838</v>
      </c>
      <c r="B267" s="57" t="s">
        <v>3606</v>
      </c>
      <c r="C267" s="57" t="s">
        <v>3607</v>
      </c>
      <c r="D267" s="15" t="s">
        <v>839</v>
      </c>
      <c r="E267" s="16">
        <v>10.438</v>
      </c>
      <c r="F267" s="16">
        <v>7.335</v>
      </c>
      <c r="G267" s="16">
        <f t="shared" si="3"/>
        <v>3.1030000000000006</v>
      </c>
      <c r="H267" s="61" t="s">
        <v>235</v>
      </c>
    </row>
    <row r="268" spans="1:8" ht="12.75" outlineLevel="1">
      <c r="A268" s="15" t="s">
        <v>840</v>
      </c>
      <c r="B268" s="57" t="s">
        <v>3606</v>
      </c>
      <c r="C268" s="57" t="s">
        <v>3607</v>
      </c>
      <c r="D268" s="15" t="s">
        <v>46</v>
      </c>
      <c r="E268" s="16">
        <v>10.716</v>
      </c>
      <c r="F268" s="16">
        <v>5.849</v>
      </c>
      <c r="G268" s="16">
        <f t="shared" si="3"/>
        <v>4.866999999999999</v>
      </c>
      <c r="H268" s="61" t="s">
        <v>235</v>
      </c>
    </row>
    <row r="269" spans="1:8" ht="12.75" outlineLevel="1">
      <c r="A269" s="15" t="s">
        <v>841</v>
      </c>
      <c r="B269" s="57" t="s">
        <v>3606</v>
      </c>
      <c r="C269" s="57" t="s">
        <v>3607</v>
      </c>
      <c r="D269" s="15" t="s">
        <v>842</v>
      </c>
      <c r="E269" s="16">
        <v>23.13</v>
      </c>
      <c r="F269" s="16">
        <v>23.486</v>
      </c>
      <c r="G269" s="16">
        <f t="shared" si="3"/>
        <v>-0.35600000000000165</v>
      </c>
      <c r="H269" s="61" t="s">
        <v>236</v>
      </c>
    </row>
    <row r="270" spans="1:8" ht="12.75" outlineLevel="1">
      <c r="A270" s="15" t="s">
        <v>843</v>
      </c>
      <c r="B270" s="57" t="s">
        <v>3606</v>
      </c>
      <c r="C270" s="57" t="s">
        <v>3607</v>
      </c>
      <c r="D270" s="15" t="s">
        <v>844</v>
      </c>
      <c r="E270" s="16">
        <v>2.243</v>
      </c>
      <c r="F270" s="16">
        <v>6.522</v>
      </c>
      <c r="G270" s="16">
        <f t="shared" si="3"/>
        <v>-4.279</v>
      </c>
      <c r="H270" s="61" t="s">
        <v>235</v>
      </c>
    </row>
    <row r="271" spans="1:8" ht="12.75" outlineLevel="1">
      <c r="A271" s="15" t="s">
        <v>845</v>
      </c>
      <c r="B271" s="57" t="s">
        <v>3606</v>
      </c>
      <c r="C271" s="57" t="s">
        <v>3607</v>
      </c>
      <c r="D271" s="15" t="s">
        <v>846</v>
      </c>
      <c r="E271" s="16">
        <v>1.2</v>
      </c>
      <c r="F271" s="16">
        <v>1.263</v>
      </c>
      <c r="G271" s="16">
        <f t="shared" si="3"/>
        <v>-0.06299999999999994</v>
      </c>
      <c r="H271" s="61" t="s">
        <v>236</v>
      </c>
    </row>
    <row r="272" spans="1:8" ht="12.75" outlineLevel="1">
      <c r="A272" s="15" t="s">
        <v>847</v>
      </c>
      <c r="B272" s="57" t="s">
        <v>3606</v>
      </c>
      <c r="C272" s="57" t="s">
        <v>3607</v>
      </c>
      <c r="D272" s="15" t="s">
        <v>848</v>
      </c>
      <c r="E272" s="16">
        <v>0.712</v>
      </c>
      <c r="F272" s="16">
        <v>0.258</v>
      </c>
      <c r="G272" s="16">
        <f t="shared" si="3"/>
        <v>0.45399999999999996</v>
      </c>
      <c r="H272" s="61" t="s">
        <v>235</v>
      </c>
    </row>
    <row r="273" spans="1:8" ht="12.75" outlineLevel="1">
      <c r="A273" s="15" t="s">
        <v>849</v>
      </c>
      <c r="B273" s="57" t="s">
        <v>3606</v>
      </c>
      <c r="C273" s="57" t="s">
        <v>3607</v>
      </c>
      <c r="D273" s="15" t="s">
        <v>850</v>
      </c>
      <c r="E273" s="16">
        <v>0.492</v>
      </c>
      <c r="F273" s="16">
        <v>0.339</v>
      </c>
      <c r="G273" s="16">
        <f t="shared" si="3"/>
        <v>0.15299999999999997</v>
      </c>
      <c r="H273" s="61" t="s">
        <v>235</v>
      </c>
    </row>
    <row r="274" spans="1:8" ht="12.75" outlineLevel="1">
      <c r="A274" s="15" t="s">
        <v>851</v>
      </c>
      <c r="B274" s="57" t="s">
        <v>3606</v>
      </c>
      <c r="C274" s="57" t="s">
        <v>3607</v>
      </c>
      <c r="D274" s="15" t="s">
        <v>852</v>
      </c>
      <c r="E274" s="16">
        <v>4.96</v>
      </c>
      <c r="F274" s="16">
        <v>2.754</v>
      </c>
      <c r="G274" s="16">
        <f t="shared" si="3"/>
        <v>2.206</v>
      </c>
      <c r="H274" s="61" t="s">
        <v>235</v>
      </c>
    </row>
    <row r="275" spans="1:8" ht="12.75" outlineLevel="1">
      <c r="A275" s="15" t="s">
        <v>853</v>
      </c>
      <c r="B275" s="57" t="s">
        <v>3606</v>
      </c>
      <c r="C275" s="57" t="s">
        <v>3607</v>
      </c>
      <c r="D275" s="15" t="s">
        <v>854</v>
      </c>
      <c r="E275" s="16">
        <v>15.012</v>
      </c>
      <c r="F275" s="16">
        <v>5.6</v>
      </c>
      <c r="G275" s="16">
        <f t="shared" si="3"/>
        <v>9.412</v>
      </c>
      <c r="H275" s="61" t="s">
        <v>235</v>
      </c>
    </row>
    <row r="276" spans="1:8" ht="12.75" outlineLevel="1">
      <c r="A276" s="15" t="s">
        <v>855</v>
      </c>
      <c r="B276" s="57" t="s">
        <v>3606</v>
      </c>
      <c r="C276" s="57" t="s">
        <v>3607</v>
      </c>
      <c r="D276" s="15" t="s">
        <v>856</v>
      </c>
      <c r="E276" s="16">
        <v>1.383</v>
      </c>
      <c r="F276" s="16">
        <v>1.494</v>
      </c>
      <c r="G276" s="16">
        <f t="shared" si="3"/>
        <v>-0.11099999999999999</v>
      </c>
      <c r="H276" s="61" t="s">
        <v>236</v>
      </c>
    </row>
    <row r="277" spans="1:8" ht="12.75" outlineLevel="1">
      <c r="A277" s="15" t="s">
        <v>857</v>
      </c>
      <c r="B277" s="57" t="s">
        <v>3606</v>
      </c>
      <c r="C277" s="57" t="s">
        <v>3607</v>
      </c>
      <c r="D277" s="15" t="s">
        <v>858</v>
      </c>
      <c r="E277" s="16">
        <v>3.984</v>
      </c>
      <c r="F277" s="16">
        <v>3.205</v>
      </c>
      <c r="G277" s="16">
        <f aca="true" t="shared" si="4" ref="G277:G340">E277-F277</f>
        <v>0.7789999999999999</v>
      </c>
      <c r="H277" s="61" t="s">
        <v>236</v>
      </c>
    </row>
    <row r="278" spans="1:8" ht="12.75" outlineLevel="1">
      <c r="A278" s="15" t="s">
        <v>859</v>
      </c>
      <c r="B278" s="57" t="s">
        <v>3606</v>
      </c>
      <c r="C278" s="57" t="s">
        <v>3607</v>
      </c>
      <c r="D278" s="15" t="s">
        <v>860</v>
      </c>
      <c r="E278" s="16">
        <v>3.159</v>
      </c>
      <c r="F278" s="16">
        <v>2.268</v>
      </c>
      <c r="G278" s="16">
        <f t="shared" si="4"/>
        <v>0.891</v>
      </c>
      <c r="H278" s="61" t="s">
        <v>236</v>
      </c>
    </row>
    <row r="279" spans="1:8" ht="12.75" outlineLevel="1">
      <c r="A279" s="15" t="s">
        <v>861</v>
      </c>
      <c r="B279" s="57" t="s">
        <v>3606</v>
      </c>
      <c r="C279" s="57" t="s">
        <v>3607</v>
      </c>
      <c r="D279" s="15" t="s">
        <v>862</v>
      </c>
      <c r="E279" s="16">
        <v>0.014</v>
      </c>
      <c r="F279" s="16">
        <v>0.006</v>
      </c>
      <c r="G279" s="16">
        <f t="shared" si="4"/>
        <v>0.008</v>
      </c>
      <c r="H279" s="61" t="s">
        <v>236</v>
      </c>
    </row>
    <row r="280" spans="1:8" ht="12.75" outlineLevel="1">
      <c r="A280" s="15" t="s">
        <v>863</v>
      </c>
      <c r="B280" s="57" t="s">
        <v>3606</v>
      </c>
      <c r="C280" s="57" t="s">
        <v>3607</v>
      </c>
      <c r="D280" s="15" t="s">
        <v>864</v>
      </c>
      <c r="E280" s="16">
        <v>1.455</v>
      </c>
      <c r="F280" s="16">
        <v>0.76</v>
      </c>
      <c r="G280" s="16">
        <f t="shared" si="4"/>
        <v>0.6950000000000001</v>
      </c>
      <c r="H280" s="61" t="s">
        <v>236</v>
      </c>
    </row>
    <row r="281" spans="1:8" ht="12.75" outlineLevel="1">
      <c r="A281" s="15" t="s">
        <v>865</v>
      </c>
      <c r="B281" s="57" t="s">
        <v>3606</v>
      </c>
      <c r="C281" s="57" t="s">
        <v>3607</v>
      </c>
      <c r="D281" s="15" t="s">
        <v>866</v>
      </c>
      <c r="E281" s="16">
        <v>0.4</v>
      </c>
      <c r="F281" s="16">
        <v>0.181</v>
      </c>
      <c r="G281" s="16">
        <f t="shared" si="4"/>
        <v>0.21900000000000003</v>
      </c>
      <c r="H281" s="61" t="s">
        <v>236</v>
      </c>
    </row>
    <row r="282" spans="1:8" ht="12.75" outlineLevel="1">
      <c r="A282" s="15" t="s">
        <v>867</v>
      </c>
      <c r="B282" s="57" t="s">
        <v>3606</v>
      </c>
      <c r="C282" s="57" t="s">
        <v>3607</v>
      </c>
      <c r="D282" s="15" t="s">
        <v>868</v>
      </c>
      <c r="E282" s="16">
        <v>0.3</v>
      </c>
      <c r="F282" s="16">
        <v>0.206</v>
      </c>
      <c r="G282" s="16">
        <f t="shared" si="4"/>
        <v>0.094</v>
      </c>
      <c r="H282" s="61" t="s">
        <v>236</v>
      </c>
    </row>
    <row r="283" spans="1:8" ht="12.75" outlineLevel="1">
      <c r="A283" s="15" t="s">
        <v>869</v>
      </c>
      <c r="B283" s="57" t="s">
        <v>3606</v>
      </c>
      <c r="C283" s="57" t="s">
        <v>3607</v>
      </c>
      <c r="D283" s="15" t="s">
        <v>870</v>
      </c>
      <c r="E283" s="16">
        <v>8.892</v>
      </c>
      <c r="F283" s="16">
        <v>5.802</v>
      </c>
      <c r="G283" s="16">
        <f t="shared" si="4"/>
        <v>3.09</v>
      </c>
      <c r="H283" s="61" t="s">
        <v>235</v>
      </c>
    </row>
    <row r="284" spans="1:8" ht="12.75" outlineLevel="1">
      <c r="A284" s="15" t="s">
        <v>871</v>
      </c>
      <c r="B284" s="57" t="s">
        <v>3606</v>
      </c>
      <c r="C284" s="57" t="s">
        <v>3607</v>
      </c>
      <c r="D284" s="15" t="s">
        <v>872</v>
      </c>
      <c r="E284" s="16">
        <v>1.144</v>
      </c>
      <c r="F284" s="16">
        <v>1.111</v>
      </c>
      <c r="G284" s="16">
        <f t="shared" si="4"/>
        <v>0.03299999999999992</v>
      </c>
      <c r="H284" s="61" t="s">
        <v>236</v>
      </c>
    </row>
    <row r="285" spans="1:8" ht="12.75" outlineLevel="1">
      <c r="A285" s="15" t="s">
        <v>873</v>
      </c>
      <c r="B285" s="57" t="s">
        <v>3606</v>
      </c>
      <c r="C285" s="57" t="s">
        <v>3607</v>
      </c>
      <c r="D285" s="15" t="s">
        <v>874</v>
      </c>
      <c r="E285" s="16">
        <v>1.68</v>
      </c>
      <c r="F285" s="16">
        <v>1.556</v>
      </c>
      <c r="G285" s="16">
        <f t="shared" si="4"/>
        <v>0.12399999999999989</v>
      </c>
      <c r="H285" s="61" t="s">
        <v>236</v>
      </c>
    </row>
    <row r="286" spans="1:8" ht="12.75" outlineLevel="1">
      <c r="A286" s="15" t="s">
        <v>875</v>
      </c>
      <c r="B286" s="57" t="s">
        <v>3606</v>
      </c>
      <c r="C286" s="57" t="s">
        <v>3607</v>
      </c>
      <c r="D286" s="15" t="s">
        <v>876</v>
      </c>
      <c r="E286" s="16">
        <v>7.716</v>
      </c>
      <c r="F286" s="16">
        <v>5.117</v>
      </c>
      <c r="G286" s="16">
        <f t="shared" si="4"/>
        <v>2.599</v>
      </c>
      <c r="H286" s="61" t="s">
        <v>235</v>
      </c>
    </row>
    <row r="287" spans="1:8" ht="12.75" outlineLevel="1">
      <c r="A287" s="15" t="s">
        <v>877</v>
      </c>
      <c r="B287" s="57" t="s">
        <v>3606</v>
      </c>
      <c r="C287" s="57" t="s">
        <v>3607</v>
      </c>
      <c r="D287" s="15" t="s">
        <v>878</v>
      </c>
      <c r="E287" s="16">
        <v>0.01</v>
      </c>
      <c r="F287" s="16">
        <v>0.006</v>
      </c>
      <c r="G287" s="16">
        <f t="shared" si="4"/>
        <v>0.004</v>
      </c>
      <c r="H287" s="61" t="s">
        <v>236</v>
      </c>
    </row>
    <row r="288" spans="1:8" ht="12.75" outlineLevel="1">
      <c r="A288" s="15" t="s">
        <v>879</v>
      </c>
      <c r="B288" s="57" t="s">
        <v>3606</v>
      </c>
      <c r="C288" s="57" t="s">
        <v>3607</v>
      </c>
      <c r="D288" s="15" t="s">
        <v>880</v>
      </c>
      <c r="E288" s="16">
        <v>0.943</v>
      </c>
      <c r="F288" s="16">
        <v>1.005</v>
      </c>
      <c r="G288" s="16">
        <f t="shared" si="4"/>
        <v>-0.061999999999999944</v>
      </c>
      <c r="H288" s="61" t="s">
        <v>236</v>
      </c>
    </row>
    <row r="289" spans="1:8" ht="12.75" outlineLevel="1">
      <c r="A289" s="15" t="s">
        <v>881</v>
      </c>
      <c r="B289" s="57" t="s">
        <v>3606</v>
      </c>
      <c r="C289" s="57" t="s">
        <v>3607</v>
      </c>
      <c r="D289" s="15" t="s">
        <v>882</v>
      </c>
      <c r="E289" s="16">
        <v>0.035</v>
      </c>
      <c r="F289" s="16">
        <v>0.046</v>
      </c>
      <c r="G289" s="16">
        <f t="shared" si="4"/>
        <v>-0.010999999999999996</v>
      </c>
      <c r="H289" s="61" t="s">
        <v>236</v>
      </c>
    </row>
    <row r="290" spans="1:8" ht="12.75" outlineLevel="1">
      <c r="A290" s="15" t="s">
        <v>883</v>
      </c>
      <c r="B290" s="57" t="s">
        <v>3606</v>
      </c>
      <c r="C290" s="57" t="s">
        <v>3607</v>
      </c>
      <c r="D290" s="15" t="s">
        <v>884</v>
      </c>
      <c r="E290" s="16">
        <v>0.04</v>
      </c>
      <c r="F290" s="16">
        <v>0.004</v>
      </c>
      <c r="G290" s="16">
        <f t="shared" si="4"/>
        <v>0.036000000000000004</v>
      </c>
      <c r="H290" s="61" t="s">
        <v>236</v>
      </c>
    </row>
    <row r="291" spans="1:8" ht="12.75" outlineLevel="1">
      <c r="A291" s="15" t="s">
        <v>885</v>
      </c>
      <c r="B291" s="57" t="s">
        <v>3606</v>
      </c>
      <c r="C291" s="57" t="s">
        <v>3607</v>
      </c>
      <c r="D291" s="15" t="s">
        <v>886</v>
      </c>
      <c r="E291" s="16">
        <v>2.565</v>
      </c>
      <c r="F291" s="16">
        <v>1.847</v>
      </c>
      <c r="G291" s="16">
        <f t="shared" si="4"/>
        <v>0.718</v>
      </c>
      <c r="H291" s="61" t="s">
        <v>236</v>
      </c>
    </row>
    <row r="292" spans="1:8" ht="12.75" outlineLevel="1">
      <c r="A292" s="15" t="s">
        <v>887</v>
      </c>
      <c r="B292" s="57" t="s">
        <v>3606</v>
      </c>
      <c r="C292" s="57" t="s">
        <v>3607</v>
      </c>
      <c r="D292" s="15" t="s">
        <v>888</v>
      </c>
      <c r="E292" s="16">
        <v>8.17</v>
      </c>
      <c r="F292" s="16">
        <v>1.123</v>
      </c>
      <c r="G292" s="16">
        <f t="shared" si="4"/>
        <v>7.047</v>
      </c>
      <c r="H292" s="61" t="s">
        <v>235</v>
      </c>
    </row>
    <row r="293" spans="1:8" ht="12.75" outlineLevel="1">
      <c r="A293" s="15" t="s">
        <v>889</v>
      </c>
      <c r="B293" s="57" t="s">
        <v>3606</v>
      </c>
      <c r="C293" s="57" t="s">
        <v>3607</v>
      </c>
      <c r="D293" s="15" t="s">
        <v>890</v>
      </c>
      <c r="E293" s="16">
        <v>5.1</v>
      </c>
      <c r="F293" s="16">
        <v>6.372</v>
      </c>
      <c r="G293" s="16">
        <f t="shared" si="4"/>
        <v>-1.2720000000000002</v>
      </c>
      <c r="H293" s="61" t="s">
        <v>236</v>
      </c>
    </row>
    <row r="294" spans="1:8" ht="12.75" outlineLevel="1">
      <c r="A294" s="15" t="s">
        <v>891</v>
      </c>
      <c r="B294" s="57" t="s">
        <v>3606</v>
      </c>
      <c r="C294" s="57" t="s">
        <v>3607</v>
      </c>
      <c r="D294" s="15" t="s">
        <v>892</v>
      </c>
      <c r="E294" s="16">
        <v>0.019</v>
      </c>
      <c r="F294" s="16">
        <v>0.005</v>
      </c>
      <c r="G294" s="16">
        <f t="shared" si="4"/>
        <v>0.013999999999999999</v>
      </c>
      <c r="H294" s="61" t="s">
        <v>236</v>
      </c>
    </row>
    <row r="295" spans="1:8" ht="12.75" outlineLevel="1">
      <c r="A295" s="15" t="s">
        <v>893</v>
      </c>
      <c r="B295" s="57" t="s">
        <v>3606</v>
      </c>
      <c r="C295" s="57" t="s">
        <v>3607</v>
      </c>
      <c r="D295" s="15" t="s">
        <v>894</v>
      </c>
      <c r="E295" s="16">
        <v>1.724</v>
      </c>
      <c r="F295" s="16">
        <v>0.285</v>
      </c>
      <c r="G295" s="16">
        <f t="shared" si="4"/>
        <v>1.439</v>
      </c>
      <c r="H295" s="61" t="s">
        <v>236</v>
      </c>
    </row>
    <row r="296" spans="1:8" ht="12.75" outlineLevel="1">
      <c r="A296" s="15" t="s">
        <v>895</v>
      </c>
      <c r="B296" s="57" t="s">
        <v>3606</v>
      </c>
      <c r="C296" s="57" t="s">
        <v>3607</v>
      </c>
      <c r="D296" s="15" t="s">
        <v>896</v>
      </c>
      <c r="E296" s="16">
        <v>0.199</v>
      </c>
      <c r="F296" s="16">
        <v>1.296</v>
      </c>
      <c r="G296" s="16">
        <f t="shared" si="4"/>
        <v>-1.097</v>
      </c>
      <c r="H296" s="61" t="s">
        <v>236</v>
      </c>
    </row>
    <row r="297" spans="1:8" ht="12.75" outlineLevel="1">
      <c r="A297" s="15" t="s">
        <v>897</v>
      </c>
      <c r="B297" s="57" t="s">
        <v>3606</v>
      </c>
      <c r="C297" s="57" t="s">
        <v>3607</v>
      </c>
      <c r="D297" s="15" t="s">
        <v>898</v>
      </c>
      <c r="E297" s="16">
        <v>4.447</v>
      </c>
      <c r="F297" s="16">
        <v>3.402</v>
      </c>
      <c r="G297" s="16">
        <f t="shared" si="4"/>
        <v>1.045</v>
      </c>
      <c r="H297" s="61" t="s">
        <v>236</v>
      </c>
    </row>
    <row r="298" spans="1:8" ht="12.75" outlineLevel="1">
      <c r="A298" s="15" t="s">
        <v>899</v>
      </c>
      <c r="B298" s="57" t="s">
        <v>3606</v>
      </c>
      <c r="C298" s="57" t="s">
        <v>3607</v>
      </c>
      <c r="D298" s="15" t="s">
        <v>900</v>
      </c>
      <c r="E298" s="16">
        <v>0.965</v>
      </c>
      <c r="F298" s="16">
        <v>0.713</v>
      </c>
      <c r="G298" s="16">
        <f t="shared" si="4"/>
        <v>0.252</v>
      </c>
      <c r="H298" s="61" t="s">
        <v>236</v>
      </c>
    </row>
    <row r="299" spans="1:8" ht="12.75" outlineLevel="1">
      <c r="A299" s="15" t="s">
        <v>901</v>
      </c>
      <c r="B299" s="57" t="s">
        <v>3606</v>
      </c>
      <c r="C299" s="57" t="s">
        <v>3607</v>
      </c>
      <c r="D299" s="15" t="s">
        <v>902</v>
      </c>
      <c r="E299" s="16">
        <v>1.608</v>
      </c>
      <c r="F299" s="16">
        <v>1.305</v>
      </c>
      <c r="G299" s="16">
        <f t="shared" si="4"/>
        <v>0.30300000000000016</v>
      </c>
      <c r="H299" s="61" t="s">
        <v>236</v>
      </c>
    </row>
    <row r="300" spans="1:8" ht="12.75" outlineLevel="1">
      <c r="A300" s="15" t="s">
        <v>903</v>
      </c>
      <c r="B300" s="57" t="s">
        <v>3606</v>
      </c>
      <c r="C300" s="57" t="s">
        <v>3607</v>
      </c>
      <c r="D300" s="15" t="s">
        <v>904</v>
      </c>
      <c r="E300" s="16">
        <v>2.4</v>
      </c>
      <c r="F300" s="16">
        <v>0.842</v>
      </c>
      <c r="G300" s="16">
        <f t="shared" si="4"/>
        <v>1.5579999999999998</v>
      </c>
      <c r="H300" s="61" t="s">
        <v>236</v>
      </c>
    </row>
    <row r="301" spans="1:8" ht="12.75" outlineLevel="1">
      <c r="A301" s="15" t="s">
        <v>905</v>
      </c>
      <c r="B301" s="57" t="s">
        <v>3606</v>
      </c>
      <c r="C301" s="57" t="s">
        <v>3607</v>
      </c>
      <c r="D301" s="15" t="s">
        <v>906</v>
      </c>
      <c r="E301" s="16">
        <v>5.618</v>
      </c>
      <c r="F301" s="16">
        <v>2.505</v>
      </c>
      <c r="G301" s="16">
        <f t="shared" si="4"/>
        <v>3.1130000000000004</v>
      </c>
      <c r="H301" s="61" t="s">
        <v>235</v>
      </c>
    </row>
    <row r="302" spans="1:8" ht="12.75" outlineLevel="1">
      <c r="A302" s="15" t="s">
        <v>907</v>
      </c>
      <c r="B302" s="57" t="s">
        <v>3606</v>
      </c>
      <c r="C302" s="57" t="s">
        <v>3607</v>
      </c>
      <c r="D302" s="15" t="s">
        <v>908</v>
      </c>
      <c r="E302" s="16">
        <v>0.738</v>
      </c>
      <c r="F302" s="16">
        <v>0.875</v>
      </c>
      <c r="G302" s="16">
        <f t="shared" si="4"/>
        <v>-0.137</v>
      </c>
      <c r="H302" s="61" t="s">
        <v>236</v>
      </c>
    </row>
    <row r="303" spans="1:8" ht="12.75" outlineLevel="1">
      <c r="A303" s="15" t="s">
        <v>909</v>
      </c>
      <c r="B303" s="57" t="s">
        <v>3606</v>
      </c>
      <c r="C303" s="57" t="s">
        <v>3607</v>
      </c>
      <c r="D303" s="15" t="s">
        <v>910</v>
      </c>
      <c r="E303" s="16">
        <v>3.732</v>
      </c>
      <c r="F303" s="16">
        <v>1.671</v>
      </c>
      <c r="G303" s="16">
        <f t="shared" si="4"/>
        <v>2.061</v>
      </c>
      <c r="H303" s="61" t="s">
        <v>236</v>
      </c>
    </row>
    <row r="304" spans="1:8" ht="12.75" outlineLevel="1">
      <c r="A304" s="15" t="s">
        <v>911</v>
      </c>
      <c r="B304" s="57" t="s">
        <v>3606</v>
      </c>
      <c r="C304" s="57" t="s">
        <v>3607</v>
      </c>
      <c r="D304" s="15" t="s">
        <v>912</v>
      </c>
      <c r="E304" s="16">
        <v>0.816</v>
      </c>
      <c r="F304" s="16">
        <v>0.551</v>
      </c>
      <c r="G304" s="16">
        <f t="shared" si="4"/>
        <v>0.2649999999999999</v>
      </c>
      <c r="H304" s="61" t="s">
        <v>236</v>
      </c>
    </row>
    <row r="305" spans="1:8" ht="12.75" outlineLevel="1">
      <c r="A305" s="15" t="s">
        <v>913</v>
      </c>
      <c r="B305" s="57" t="s">
        <v>3606</v>
      </c>
      <c r="C305" s="57" t="s">
        <v>3607</v>
      </c>
      <c r="D305" s="15" t="s">
        <v>914</v>
      </c>
      <c r="E305" s="16">
        <v>3.04</v>
      </c>
      <c r="F305" s="16">
        <v>3.24</v>
      </c>
      <c r="G305" s="16">
        <f t="shared" si="4"/>
        <v>-0.20000000000000018</v>
      </c>
      <c r="H305" s="61" t="s">
        <v>236</v>
      </c>
    </row>
    <row r="306" spans="1:8" ht="12.75" outlineLevel="1">
      <c r="A306" s="15" t="s">
        <v>915</v>
      </c>
      <c r="B306" s="57" t="s">
        <v>3606</v>
      </c>
      <c r="C306" s="57" t="s">
        <v>3607</v>
      </c>
      <c r="D306" s="15" t="s">
        <v>916</v>
      </c>
      <c r="E306" s="16">
        <v>6.099</v>
      </c>
      <c r="F306" s="16">
        <v>5.85</v>
      </c>
      <c r="G306" s="16">
        <f t="shared" si="4"/>
        <v>0.24900000000000055</v>
      </c>
      <c r="H306" s="61" t="s">
        <v>236</v>
      </c>
    </row>
    <row r="307" spans="1:8" ht="12.75" outlineLevel="1">
      <c r="A307" s="15" t="s">
        <v>917</v>
      </c>
      <c r="B307" s="57" t="s">
        <v>3606</v>
      </c>
      <c r="C307" s="57" t="s">
        <v>3607</v>
      </c>
      <c r="D307" s="15" t="s">
        <v>918</v>
      </c>
      <c r="E307" s="16">
        <v>0.255</v>
      </c>
      <c r="F307" s="16">
        <v>0.291</v>
      </c>
      <c r="G307" s="16">
        <f t="shared" si="4"/>
        <v>-0.035999999999999976</v>
      </c>
      <c r="H307" s="61" t="s">
        <v>236</v>
      </c>
    </row>
    <row r="308" spans="1:8" ht="12.75" outlineLevel="1">
      <c r="A308" s="15" t="s">
        <v>919</v>
      </c>
      <c r="B308" s="57" t="s">
        <v>3606</v>
      </c>
      <c r="C308" s="57" t="s">
        <v>3607</v>
      </c>
      <c r="D308" s="15" t="s">
        <v>920</v>
      </c>
      <c r="E308" s="16">
        <v>0.453</v>
      </c>
      <c r="F308" s="16">
        <v>0.156</v>
      </c>
      <c r="G308" s="16">
        <f t="shared" si="4"/>
        <v>0.29700000000000004</v>
      </c>
      <c r="H308" s="61" t="s">
        <v>236</v>
      </c>
    </row>
    <row r="309" spans="1:8" ht="12.75" outlineLevel="1">
      <c r="A309" s="15" t="s">
        <v>921</v>
      </c>
      <c r="B309" s="57" t="s">
        <v>3606</v>
      </c>
      <c r="C309" s="57" t="s">
        <v>3607</v>
      </c>
      <c r="D309" s="15" t="s">
        <v>922</v>
      </c>
      <c r="E309" s="16">
        <v>1.25</v>
      </c>
      <c r="F309" s="16">
        <v>0.887</v>
      </c>
      <c r="G309" s="16">
        <f t="shared" si="4"/>
        <v>0.363</v>
      </c>
      <c r="H309" s="61" t="s">
        <v>236</v>
      </c>
    </row>
    <row r="310" spans="1:8" ht="12.75" outlineLevel="1">
      <c r="A310" s="15" t="s">
        <v>923</v>
      </c>
      <c r="B310" s="57" t="s">
        <v>3606</v>
      </c>
      <c r="C310" s="57" t="s">
        <v>3607</v>
      </c>
      <c r="D310" s="15" t="s">
        <v>924</v>
      </c>
      <c r="E310" s="16">
        <v>7.162</v>
      </c>
      <c r="F310" s="16">
        <v>7.809</v>
      </c>
      <c r="G310" s="16">
        <f t="shared" si="4"/>
        <v>-0.6470000000000002</v>
      </c>
      <c r="H310" s="61" t="s">
        <v>236</v>
      </c>
    </row>
    <row r="311" spans="1:8" ht="12.75" outlineLevel="1">
      <c r="A311" s="15" t="s">
        <v>925</v>
      </c>
      <c r="B311" s="57" t="s">
        <v>3606</v>
      </c>
      <c r="C311" s="57" t="s">
        <v>3607</v>
      </c>
      <c r="D311" s="15" t="s">
        <v>926</v>
      </c>
      <c r="E311" s="16">
        <v>9.674</v>
      </c>
      <c r="F311" s="16">
        <v>6.608</v>
      </c>
      <c r="G311" s="16">
        <f t="shared" si="4"/>
        <v>3.066</v>
      </c>
      <c r="H311" s="61" t="s">
        <v>235</v>
      </c>
    </row>
    <row r="312" spans="1:8" ht="12.75" outlineLevel="1">
      <c r="A312" s="15" t="s">
        <v>927</v>
      </c>
      <c r="B312" s="57" t="s">
        <v>3606</v>
      </c>
      <c r="C312" s="57" t="s">
        <v>3607</v>
      </c>
      <c r="D312" s="15" t="s">
        <v>928</v>
      </c>
      <c r="E312" s="16">
        <v>0.841</v>
      </c>
      <c r="F312" s="16">
        <v>0.886</v>
      </c>
      <c r="G312" s="16">
        <f t="shared" si="4"/>
        <v>-0.04500000000000004</v>
      </c>
      <c r="H312" s="61" t="s">
        <v>236</v>
      </c>
    </row>
    <row r="313" spans="1:8" ht="12.75" outlineLevel="1">
      <c r="A313" s="15" t="s">
        <v>929</v>
      </c>
      <c r="B313" s="57" t="s">
        <v>3606</v>
      </c>
      <c r="C313" s="57" t="s">
        <v>3607</v>
      </c>
      <c r="D313" s="15" t="s">
        <v>930</v>
      </c>
      <c r="E313" s="16">
        <v>3.36</v>
      </c>
      <c r="F313" s="16">
        <v>2.036</v>
      </c>
      <c r="G313" s="16">
        <f t="shared" si="4"/>
        <v>1.3239999999999998</v>
      </c>
      <c r="H313" s="61" t="s">
        <v>235</v>
      </c>
    </row>
    <row r="314" spans="1:8" ht="12.75" outlineLevel="1">
      <c r="A314" s="15" t="s">
        <v>931</v>
      </c>
      <c r="B314" s="57" t="s">
        <v>3606</v>
      </c>
      <c r="C314" s="57" t="s">
        <v>3607</v>
      </c>
      <c r="D314" s="15" t="s">
        <v>932</v>
      </c>
      <c r="E314" s="16">
        <v>3.722</v>
      </c>
      <c r="F314" s="16">
        <v>2.843</v>
      </c>
      <c r="G314" s="16">
        <f t="shared" si="4"/>
        <v>0.879</v>
      </c>
      <c r="H314" s="61" t="s">
        <v>236</v>
      </c>
    </row>
    <row r="315" spans="1:8" ht="12.75" outlineLevel="1">
      <c r="A315" s="15" t="s">
        <v>933</v>
      </c>
      <c r="B315" s="57" t="s">
        <v>3606</v>
      </c>
      <c r="C315" s="57" t="s">
        <v>3607</v>
      </c>
      <c r="D315" s="15" t="s">
        <v>934</v>
      </c>
      <c r="E315" s="16">
        <v>0.425</v>
      </c>
      <c r="F315" s="16">
        <v>0.487</v>
      </c>
      <c r="G315" s="16">
        <f t="shared" si="4"/>
        <v>-0.062</v>
      </c>
      <c r="H315" s="61" t="s">
        <v>236</v>
      </c>
    </row>
    <row r="316" spans="1:8" ht="12.75" outlineLevel="1">
      <c r="A316" s="15" t="s">
        <v>935</v>
      </c>
      <c r="B316" s="57" t="s">
        <v>3606</v>
      </c>
      <c r="C316" s="57" t="s">
        <v>3607</v>
      </c>
      <c r="D316" s="15" t="s">
        <v>936</v>
      </c>
      <c r="E316" s="16">
        <v>0.005</v>
      </c>
      <c r="F316" s="16">
        <v>0.001</v>
      </c>
      <c r="G316" s="16">
        <f t="shared" si="4"/>
        <v>0.004</v>
      </c>
      <c r="H316" s="61" t="s">
        <v>236</v>
      </c>
    </row>
    <row r="317" spans="1:8" ht="12.75" outlineLevel="1">
      <c r="A317" s="15" t="s">
        <v>937</v>
      </c>
      <c r="B317" s="57" t="s">
        <v>3606</v>
      </c>
      <c r="C317" s="57" t="s">
        <v>3607</v>
      </c>
      <c r="D317" s="15" t="s">
        <v>938</v>
      </c>
      <c r="E317" s="16">
        <v>4.86</v>
      </c>
      <c r="F317" s="16">
        <v>4.978</v>
      </c>
      <c r="G317" s="16">
        <f t="shared" si="4"/>
        <v>-0.11799999999999944</v>
      </c>
      <c r="H317" s="61" t="s">
        <v>236</v>
      </c>
    </row>
    <row r="318" spans="1:8" ht="12.75" outlineLevel="1">
      <c r="A318" s="15" t="s">
        <v>939</v>
      </c>
      <c r="B318" s="57" t="s">
        <v>3606</v>
      </c>
      <c r="C318" s="57" t="s">
        <v>3607</v>
      </c>
      <c r="D318" s="15" t="s">
        <v>940</v>
      </c>
      <c r="E318" s="16">
        <v>70</v>
      </c>
      <c r="F318" s="16">
        <v>29.144</v>
      </c>
      <c r="G318" s="16">
        <f t="shared" si="4"/>
        <v>40.856</v>
      </c>
      <c r="H318" s="61" t="s">
        <v>235</v>
      </c>
    </row>
    <row r="319" spans="1:8" ht="12.75" outlineLevel="1">
      <c r="A319" s="15" t="s">
        <v>941</v>
      </c>
      <c r="B319" s="57" t="s">
        <v>3606</v>
      </c>
      <c r="C319" s="57" t="s">
        <v>3607</v>
      </c>
      <c r="D319" s="15" t="s">
        <v>942</v>
      </c>
      <c r="E319" s="16">
        <v>6.42</v>
      </c>
      <c r="F319" s="16">
        <v>4.597</v>
      </c>
      <c r="G319" s="16">
        <f t="shared" si="4"/>
        <v>1.8229999999999995</v>
      </c>
      <c r="H319" s="61" t="s">
        <v>235</v>
      </c>
    </row>
    <row r="320" spans="1:8" ht="12.75" outlineLevel="1">
      <c r="A320" s="15" t="s">
        <v>943</v>
      </c>
      <c r="B320" s="57" t="s">
        <v>3606</v>
      </c>
      <c r="C320" s="57" t="s">
        <v>3607</v>
      </c>
      <c r="D320" s="15" t="s">
        <v>944</v>
      </c>
      <c r="E320" s="16">
        <v>1.17</v>
      </c>
      <c r="F320" s="16">
        <v>1.097</v>
      </c>
      <c r="G320" s="16">
        <f t="shared" si="4"/>
        <v>0.07299999999999995</v>
      </c>
      <c r="H320" s="61" t="s">
        <v>236</v>
      </c>
    </row>
    <row r="321" spans="1:8" ht="12.75" outlineLevel="1">
      <c r="A321" s="15" t="s">
        <v>945</v>
      </c>
      <c r="B321" s="57" t="s">
        <v>3606</v>
      </c>
      <c r="C321" s="57" t="s">
        <v>3607</v>
      </c>
      <c r="D321" s="15" t="s">
        <v>946</v>
      </c>
      <c r="E321" s="16">
        <v>0.629</v>
      </c>
      <c r="F321" s="16">
        <v>0.68</v>
      </c>
      <c r="G321" s="16">
        <f t="shared" si="4"/>
        <v>-0.051000000000000045</v>
      </c>
      <c r="H321" s="61" t="s">
        <v>236</v>
      </c>
    </row>
    <row r="322" spans="1:8" ht="12.75" outlineLevel="1">
      <c r="A322" s="15" t="s">
        <v>947</v>
      </c>
      <c r="B322" s="57" t="s">
        <v>3606</v>
      </c>
      <c r="C322" s="57" t="s">
        <v>3607</v>
      </c>
      <c r="D322" s="15" t="s">
        <v>948</v>
      </c>
      <c r="E322" s="16">
        <v>3.818</v>
      </c>
      <c r="F322" s="16">
        <v>1.944</v>
      </c>
      <c r="G322" s="16">
        <f t="shared" si="4"/>
        <v>1.874</v>
      </c>
      <c r="H322" s="61" t="s">
        <v>235</v>
      </c>
    </row>
    <row r="323" spans="1:8" ht="12.75" outlineLevel="1">
      <c r="A323" s="15" t="s">
        <v>949</v>
      </c>
      <c r="B323" s="57" t="s">
        <v>3606</v>
      </c>
      <c r="C323" s="57" t="s">
        <v>3607</v>
      </c>
      <c r="D323" s="15" t="s">
        <v>950</v>
      </c>
      <c r="E323" s="16">
        <v>0.077</v>
      </c>
      <c r="F323" s="16">
        <v>0.072</v>
      </c>
      <c r="G323" s="16">
        <f t="shared" si="4"/>
        <v>0.0050000000000000044</v>
      </c>
      <c r="H323" s="61" t="s">
        <v>236</v>
      </c>
    </row>
    <row r="324" spans="1:8" ht="12.75" outlineLevel="1">
      <c r="A324" s="15" t="s">
        <v>951</v>
      </c>
      <c r="B324" s="57" t="s">
        <v>3606</v>
      </c>
      <c r="C324" s="57" t="s">
        <v>3607</v>
      </c>
      <c r="D324" s="15" t="s">
        <v>952</v>
      </c>
      <c r="E324" s="16">
        <v>9.1</v>
      </c>
      <c r="F324" s="16">
        <v>8.173</v>
      </c>
      <c r="G324" s="16">
        <f t="shared" si="4"/>
        <v>0.9269999999999996</v>
      </c>
      <c r="H324" s="61" t="s">
        <v>235</v>
      </c>
    </row>
    <row r="325" spans="1:8" ht="12.75" outlineLevel="1">
      <c r="A325" s="15" t="s">
        <v>953</v>
      </c>
      <c r="B325" s="57" t="s">
        <v>3606</v>
      </c>
      <c r="C325" s="57" t="s">
        <v>3607</v>
      </c>
      <c r="D325" s="15" t="s">
        <v>954</v>
      </c>
      <c r="E325" s="16">
        <v>0.679</v>
      </c>
      <c r="F325" s="16">
        <v>0.297</v>
      </c>
      <c r="G325" s="16">
        <f t="shared" si="4"/>
        <v>0.38200000000000006</v>
      </c>
      <c r="H325" s="61" t="s">
        <v>236</v>
      </c>
    </row>
    <row r="326" spans="1:8" ht="12.75" outlineLevel="1">
      <c r="A326" s="15" t="s">
        <v>955</v>
      </c>
      <c r="B326" s="57" t="s">
        <v>3606</v>
      </c>
      <c r="C326" s="57" t="s">
        <v>3607</v>
      </c>
      <c r="D326" s="15" t="s">
        <v>956</v>
      </c>
      <c r="E326" s="16">
        <v>1.551</v>
      </c>
      <c r="F326" s="16">
        <v>0.46</v>
      </c>
      <c r="G326" s="16">
        <f t="shared" si="4"/>
        <v>1.091</v>
      </c>
      <c r="H326" s="61" t="s">
        <v>235</v>
      </c>
    </row>
    <row r="327" spans="1:8" ht="12.75" outlineLevel="1">
      <c r="A327" s="15" t="s">
        <v>957</v>
      </c>
      <c r="B327" s="57" t="s">
        <v>3606</v>
      </c>
      <c r="C327" s="57" t="s">
        <v>3607</v>
      </c>
      <c r="D327" s="15" t="s">
        <v>958</v>
      </c>
      <c r="E327" s="16">
        <v>1.461</v>
      </c>
      <c r="F327" s="16">
        <v>0.844</v>
      </c>
      <c r="G327" s="16">
        <f t="shared" si="4"/>
        <v>0.6170000000000001</v>
      </c>
      <c r="H327" s="61" t="s">
        <v>236</v>
      </c>
    </row>
    <row r="328" spans="1:8" ht="12.75" outlineLevel="1">
      <c r="A328" s="15" t="s">
        <v>959</v>
      </c>
      <c r="B328" s="57" t="s">
        <v>3606</v>
      </c>
      <c r="C328" s="57" t="s">
        <v>3607</v>
      </c>
      <c r="D328" s="15" t="s">
        <v>960</v>
      </c>
      <c r="E328" s="16">
        <v>0.638</v>
      </c>
      <c r="F328" s="16">
        <v>0.777</v>
      </c>
      <c r="G328" s="16">
        <f t="shared" si="4"/>
        <v>-0.139</v>
      </c>
      <c r="H328" s="61" t="s">
        <v>236</v>
      </c>
    </row>
    <row r="329" spans="1:8" ht="12.75" outlineLevel="1">
      <c r="A329" s="15" t="s">
        <v>961</v>
      </c>
      <c r="B329" s="57" t="s">
        <v>3606</v>
      </c>
      <c r="C329" s="57" t="s">
        <v>3607</v>
      </c>
      <c r="D329" s="15" t="s">
        <v>962</v>
      </c>
      <c r="E329" s="16">
        <v>0.6</v>
      </c>
      <c r="F329" s="16">
        <v>0.395</v>
      </c>
      <c r="G329" s="16">
        <f t="shared" si="4"/>
        <v>0.20499999999999996</v>
      </c>
      <c r="H329" s="61" t="s">
        <v>236</v>
      </c>
    </row>
    <row r="330" spans="1:8" ht="12.75" outlineLevel="1">
      <c r="A330" s="15" t="s">
        <v>963</v>
      </c>
      <c r="B330" s="57" t="s">
        <v>3606</v>
      </c>
      <c r="C330" s="57" t="s">
        <v>3607</v>
      </c>
      <c r="D330" s="15" t="s">
        <v>964</v>
      </c>
      <c r="E330" s="16">
        <v>0.18</v>
      </c>
      <c r="F330" s="16">
        <v>0.194</v>
      </c>
      <c r="G330" s="16">
        <f t="shared" si="4"/>
        <v>-0.014000000000000012</v>
      </c>
      <c r="H330" s="61" t="s">
        <v>236</v>
      </c>
    </row>
    <row r="331" spans="1:8" ht="12.75" outlineLevel="1">
      <c r="A331" s="15" t="s">
        <v>965</v>
      </c>
      <c r="B331" s="57" t="s">
        <v>3606</v>
      </c>
      <c r="C331" s="57" t="s">
        <v>3607</v>
      </c>
      <c r="D331" s="15" t="s">
        <v>966</v>
      </c>
      <c r="E331" s="16">
        <v>17.753</v>
      </c>
      <c r="F331" s="16">
        <v>9.105</v>
      </c>
      <c r="G331" s="16">
        <f t="shared" si="4"/>
        <v>8.648</v>
      </c>
      <c r="H331" s="61" t="s">
        <v>235</v>
      </c>
    </row>
    <row r="332" spans="1:8" ht="12.75" outlineLevel="1">
      <c r="A332" s="15" t="s">
        <v>967</v>
      </c>
      <c r="B332" s="57" t="s">
        <v>3606</v>
      </c>
      <c r="C332" s="57" t="s">
        <v>3607</v>
      </c>
      <c r="D332" s="15" t="s">
        <v>968</v>
      </c>
      <c r="E332" s="16">
        <v>5.864</v>
      </c>
      <c r="F332" s="16">
        <v>2.575</v>
      </c>
      <c r="G332" s="16">
        <f t="shared" si="4"/>
        <v>3.2889999999999997</v>
      </c>
      <c r="H332" s="61" t="s">
        <v>235</v>
      </c>
    </row>
    <row r="333" spans="1:8" ht="12.75" outlineLevel="1">
      <c r="A333" s="15" t="s">
        <v>969</v>
      </c>
      <c r="B333" s="57" t="s">
        <v>3606</v>
      </c>
      <c r="C333" s="57" t="s">
        <v>3607</v>
      </c>
      <c r="D333" s="15" t="s">
        <v>970</v>
      </c>
      <c r="E333" s="16">
        <v>0.1</v>
      </c>
      <c r="F333" s="16">
        <v>0.011</v>
      </c>
      <c r="G333" s="16">
        <f t="shared" si="4"/>
        <v>0.08900000000000001</v>
      </c>
      <c r="H333" s="61" t="s">
        <v>236</v>
      </c>
    </row>
    <row r="334" spans="1:8" ht="12.75" outlineLevel="1">
      <c r="A334" s="15" t="s">
        <v>971</v>
      </c>
      <c r="B334" s="57" t="s">
        <v>3606</v>
      </c>
      <c r="C334" s="57" t="s">
        <v>3607</v>
      </c>
      <c r="D334" s="15" t="s">
        <v>972</v>
      </c>
      <c r="E334" s="16">
        <v>5.22</v>
      </c>
      <c r="F334" s="16">
        <v>2.595</v>
      </c>
      <c r="G334" s="16">
        <f t="shared" si="4"/>
        <v>2.6249999999999996</v>
      </c>
      <c r="H334" s="61" t="s">
        <v>235</v>
      </c>
    </row>
    <row r="335" spans="1:8" ht="12.75" outlineLevel="1">
      <c r="A335" s="15" t="s">
        <v>973</v>
      </c>
      <c r="B335" s="57" t="s">
        <v>3606</v>
      </c>
      <c r="C335" s="57" t="s">
        <v>3607</v>
      </c>
      <c r="D335" s="15" t="s">
        <v>974</v>
      </c>
      <c r="E335" s="16">
        <v>0.338</v>
      </c>
      <c r="F335" s="16">
        <v>0.865</v>
      </c>
      <c r="G335" s="16">
        <f t="shared" si="4"/>
        <v>-0.5269999999999999</v>
      </c>
      <c r="H335" s="61" t="s">
        <v>236</v>
      </c>
    </row>
    <row r="336" spans="1:8" ht="12.75" outlineLevel="1">
      <c r="A336" s="15" t="s">
        <v>975</v>
      </c>
      <c r="B336" s="57" t="s">
        <v>3606</v>
      </c>
      <c r="C336" s="57" t="s">
        <v>3607</v>
      </c>
      <c r="D336" s="15" t="s">
        <v>976</v>
      </c>
      <c r="E336" s="16">
        <v>0.572</v>
      </c>
      <c r="F336" s="16">
        <v>0.312</v>
      </c>
      <c r="G336" s="16">
        <f t="shared" si="4"/>
        <v>0.25999999999999995</v>
      </c>
      <c r="H336" s="61" t="s">
        <v>236</v>
      </c>
    </row>
    <row r="337" spans="1:8" ht="12.75" outlineLevel="1">
      <c r="A337" s="15" t="s">
        <v>977</v>
      </c>
      <c r="B337" s="57" t="s">
        <v>3606</v>
      </c>
      <c r="C337" s="57" t="s">
        <v>3607</v>
      </c>
      <c r="D337" s="15" t="s">
        <v>978</v>
      </c>
      <c r="E337" s="16">
        <v>3.521</v>
      </c>
      <c r="F337" s="16">
        <v>2.119</v>
      </c>
      <c r="G337" s="16">
        <f t="shared" si="4"/>
        <v>1.4019999999999997</v>
      </c>
      <c r="H337" s="61" t="s">
        <v>235</v>
      </c>
    </row>
    <row r="338" spans="1:8" ht="12.75" outlineLevel="1">
      <c r="A338" s="15" t="s">
        <v>979</v>
      </c>
      <c r="B338" s="57" t="s">
        <v>3606</v>
      </c>
      <c r="C338" s="57" t="s">
        <v>3607</v>
      </c>
      <c r="D338" s="15" t="s">
        <v>980</v>
      </c>
      <c r="E338" s="16">
        <v>2.641</v>
      </c>
      <c r="F338" s="16">
        <v>2.116</v>
      </c>
      <c r="G338" s="16">
        <f t="shared" si="4"/>
        <v>0.5249999999999999</v>
      </c>
      <c r="H338" s="61" t="s">
        <v>236</v>
      </c>
    </row>
    <row r="339" spans="1:8" ht="12.75" outlineLevel="1">
      <c r="A339" s="15" t="s">
        <v>981</v>
      </c>
      <c r="B339" s="57" t="s">
        <v>3606</v>
      </c>
      <c r="C339" s="57" t="s">
        <v>3607</v>
      </c>
      <c r="D339" s="15" t="s">
        <v>982</v>
      </c>
      <c r="E339" s="16">
        <v>1</v>
      </c>
      <c r="F339" s="16">
        <v>0.269</v>
      </c>
      <c r="G339" s="16">
        <f t="shared" si="4"/>
        <v>0.731</v>
      </c>
      <c r="H339" s="61" t="s">
        <v>236</v>
      </c>
    </row>
    <row r="340" spans="1:8" ht="12.75" outlineLevel="1">
      <c r="A340" s="15" t="s">
        <v>983</v>
      </c>
      <c r="B340" s="57" t="s">
        <v>3606</v>
      </c>
      <c r="C340" s="57" t="s">
        <v>3607</v>
      </c>
      <c r="D340" s="15" t="s">
        <v>984</v>
      </c>
      <c r="E340" s="16">
        <v>1.066</v>
      </c>
      <c r="F340" s="16">
        <v>1.686</v>
      </c>
      <c r="G340" s="16">
        <f t="shared" si="4"/>
        <v>-0.6199999999999999</v>
      </c>
      <c r="H340" s="61" t="s">
        <v>236</v>
      </c>
    </row>
    <row r="341" spans="1:8" ht="12.75" outlineLevel="1">
      <c r="A341" s="15" t="s">
        <v>985</v>
      </c>
      <c r="B341" s="57" t="s">
        <v>3606</v>
      </c>
      <c r="C341" s="57" t="s">
        <v>3607</v>
      </c>
      <c r="D341" s="15" t="s">
        <v>986</v>
      </c>
      <c r="E341" s="16">
        <v>2.558</v>
      </c>
      <c r="F341" s="16">
        <v>1.776</v>
      </c>
      <c r="G341" s="16">
        <f aca="true" t="shared" si="5" ref="G341:G404">E341-F341</f>
        <v>0.7819999999999998</v>
      </c>
      <c r="H341" s="61" t="s">
        <v>236</v>
      </c>
    </row>
    <row r="342" spans="1:8" ht="12.75" outlineLevel="1">
      <c r="A342" s="15" t="s">
        <v>987</v>
      </c>
      <c r="B342" s="57" t="s">
        <v>3606</v>
      </c>
      <c r="C342" s="57" t="s">
        <v>3607</v>
      </c>
      <c r="D342" s="15" t="s">
        <v>988</v>
      </c>
      <c r="E342" s="16">
        <v>9.36</v>
      </c>
      <c r="F342" s="16">
        <v>15.333</v>
      </c>
      <c r="G342" s="16">
        <f t="shared" si="5"/>
        <v>-5.973000000000001</v>
      </c>
      <c r="H342" s="61" t="s">
        <v>235</v>
      </c>
    </row>
    <row r="343" spans="1:8" ht="12.75" outlineLevel="1">
      <c r="A343" s="15" t="s">
        <v>989</v>
      </c>
      <c r="B343" s="57" t="s">
        <v>3606</v>
      </c>
      <c r="C343" s="57" t="s">
        <v>3607</v>
      </c>
      <c r="D343" s="15" t="s">
        <v>990</v>
      </c>
      <c r="E343" s="16">
        <v>0.33</v>
      </c>
      <c r="F343" s="16">
        <v>0.453</v>
      </c>
      <c r="G343" s="16">
        <f t="shared" si="5"/>
        <v>-0.123</v>
      </c>
      <c r="H343" s="61" t="s">
        <v>236</v>
      </c>
    </row>
    <row r="344" spans="1:8" ht="12.75" outlineLevel="1">
      <c r="A344" s="15" t="s">
        <v>991</v>
      </c>
      <c r="B344" s="57" t="s">
        <v>3606</v>
      </c>
      <c r="C344" s="57" t="s">
        <v>3607</v>
      </c>
      <c r="D344" s="15" t="s">
        <v>992</v>
      </c>
      <c r="E344" s="16">
        <v>3.48</v>
      </c>
      <c r="F344" s="16">
        <v>3.468</v>
      </c>
      <c r="G344" s="16">
        <f t="shared" si="5"/>
        <v>0.01200000000000001</v>
      </c>
      <c r="H344" s="61" t="s">
        <v>236</v>
      </c>
    </row>
    <row r="345" spans="1:8" ht="12.75" outlineLevel="1">
      <c r="A345" s="15" t="s">
        <v>993</v>
      </c>
      <c r="B345" s="57" t="s">
        <v>3606</v>
      </c>
      <c r="C345" s="57" t="s">
        <v>3607</v>
      </c>
      <c r="D345" s="15" t="s">
        <v>994</v>
      </c>
      <c r="E345" s="16">
        <v>2.388</v>
      </c>
      <c r="F345" s="16">
        <v>1.491</v>
      </c>
      <c r="G345" s="16">
        <f t="shared" si="5"/>
        <v>0.8969999999999998</v>
      </c>
      <c r="H345" s="61" t="s">
        <v>236</v>
      </c>
    </row>
    <row r="346" spans="1:8" ht="12.75" outlineLevel="1">
      <c r="A346" s="15" t="s">
        <v>995</v>
      </c>
      <c r="B346" s="57" t="s">
        <v>3606</v>
      </c>
      <c r="C346" s="57" t="s">
        <v>3607</v>
      </c>
      <c r="D346" s="15" t="s">
        <v>996</v>
      </c>
      <c r="E346" s="16">
        <v>0.82</v>
      </c>
      <c r="F346" s="16">
        <v>0.698</v>
      </c>
      <c r="G346" s="16">
        <f t="shared" si="5"/>
        <v>0.122</v>
      </c>
      <c r="H346" s="61" t="s">
        <v>236</v>
      </c>
    </row>
    <row r="347" spans="1:8" ht="12.75" outlineLevel="1">
      <c r="A347" s="15" t="s">
        <v>997</v>
      </c>
      <c r="B347" s="57" t="s">
        <v>3606</v>
      </c>
      <c r="C347" s="57" t="s">
        <v>3607</v>
      </c>
      <c r="D347" s="15" t="s">
        <v>998</v>
      </c>
      <c r="E347" s="16">
        <v>0.853</v>
      </c>
      <c r="F347" s="16">
        <v>0.24</v>
      </c>
      <c r="G347" s="16">
        <f t="shared" si="5"/>
        <v>0.613</v>
      </c>
      <c r="H347" s="61" t="s">
        <v>236</v>
      </c>
    </row>
    <row r="348" spans="1:8" ht="12.75" outlineLevel="1">
      <c r="A348" s="15" t="s">
        <v>999</v>
      </c>
      <c r="B348" s="57" t="s">
        <v>3606</v>
      </c>
      <c r="C348" s="57" t="s">
        <v>3607</v>
      </c>
      <c r="D348" s="15" t="s">
        <v>1000</v>
      </c>
      <c r="E348" s="16">
        <v>1.412</v>
      </c>
      <c r="F348" s="16">
        <v>2.807</v>
      </c>
      <c r="G348" s="16">
        <f t="shared" si="5"/>
        <v>-1.395</v>
      </c>
      <c r="H348" s="61" t="s">
        <v>236</v>
      </c>
    </row>
    <row r="349" spans="1:8" ht="12.75" outlineLevel="1">
      <c r="A349" s="15" t="s">
        <v>1001</v>
      </c>
      <c r="B349" s="57" t="s">
        <v>3606</v>
      </c>
      <c r="C349" s="57" t="s">
        <v>3607</v>
      </c>
      <c r="D349" s="15" t="s">
        <v>1002</v>
      </c>
      <c r="E349" s="16">
        <v>6.338</v>
      </c>
      <c r="F349" s="16">
        <v>6.868</v>
      </c>
      <c r="G349" s="16">
        <f t="shared" si="5"/>
        <v>-0.5300000000000002</v>
      </c>
      <c r="H349" s="61" t="s">
        <v>236</v>
      </c>
    </row>
    <row r="350" spans="1:8" ht="12.75" outlineLevel="1">
      <c r="A350" s="15" t="s">
        <v>1003</v>
      </c>
      <c r="B350" s="57" t="s">
        <v>3606</v>
      </c>
      <c r="C350" s="57" t="s">
        <v>3607</v>
      </c>
      <c r="D350" s="15" t="s">
        <v>1004</v>
      </c>
      <c r="E350" s="16">
        <v>3.129</v>
      </c>
      <c r="F350" s="16">
        <v>1.079</v>
      </c>
      <c r="G350" s="16">
        <f t="shared" si="5"/>
        <v>2.05</v>
      </c>
      <c r="H350" s="61" t="s">
        <v>235</v>
      </c>
    </row>
    <row r="351" spans="1:8" ht="12.75" outlineLevel="1">
      <c r="A351" s="15" t="s">
        <v>1005</v>
      </c>
      <c r="B351" s="57" t="s">
        <v>3606</v>
      </c>
      <c r="C351" s="57" t="s">
        <v>3607</v>
      </c>
      <c r="D351" s="15" t="s">
        <v>1006</v>
      </c>
      <c r="E351" s="16">
        <v>0.912</v>
      </c>
      <c r="F351" s="16">
        <v>0.605</v>
      </c>
      <c r="G351" s="16">
        <f t="shared" si="5"/>
        <v>0.30700000000000005</v>
      </c>
      <c r="H351" s="61" t="s">
        <v>236</v>
      </c>
    </row>
    <row r="352" spans="1:8" ht="12.75" outlineLevel="1">
      <c r="A352" s="15" t="s">
        <v>1007</v>
      </c>
      <c r="B352" s="57" t="s">
        <v>3606</v>
      </c>
      <c r="C352" s="57" t="s">
        <v>3607</v>
      </c>
      <c r="D352" s="15" t="s">
        <v>1008</v>
      </c>
      <c r="E352" s="16">
        <v>0.546</v>
      </c>
      <c r="F352" s="16">
        <v>0.458</v>
      </c>
      <c r="G352" s="16">
        <f t="shared" si="5"/>
        <v>0.08800000000000002</v>
      </c>
      <c r="H352" s="61" t="s">
        <v>236</v>
      </c>
    </row>
    <row r="353" spans="1:8" ht="12.75" outlineLevel="1">
      <c r="A353" s="15" t="s">
        <v>1009</v>
      </c>
      <c r="B353" s="57" t="s">
        <v>3606</v>
      </c>
      <c r="C353" s="57" t="s">
        <v>3607</v>
      </c>
      <c r="D353" s="15" t="s">
        <v>1010</v>
      </c>
      <c r="E353" s="16">
        <v>0.378</v>
      </c>
      <c r="F353" s="16">
        <v>0.238</v>
      </c>
      <c r="G353" s="16">
        <f t="shared" si="5"/>
        <v>0.14</v>
      </c>
      <c r="H353" s="61" t="s">
        <v>236</v>
      </c>
    </row>
    <row r="354" spans="1:8" ht="12.75" outlineLevel="1">
      <c r="A354" s="15" t="s">
        <v>1011</v>
      </c>
      <c r="B354" s="57" t="s">
        <v>3606</v>
      </c>
      <c r="C354" s="57" t="s">
        <v>3607</v>
      </c>
      <c r="D354" s="15" t="s">
        <v>1012</v>
      </c>
      <c r="E354" s="16">
        <v>1.147</v>
      </c>
      <c r="F354" s="16">
        <v>0.989</v>
      </c>
      <c r="G354" s="16">
        <f t="shared" si="5"/>
        <v>0.15800000000000003</v>
      </c>
      <c r="H354" s="61" t="s">
        <v>236</v>
      </c>
    </row>
    <row r="355" spans="1:8" ht="12.75" outlineLevel="1">
      <c r="A355" s="15" t="s">
        <v>1013</v>
      </c>
      <c r="B355" s="57" t="s">
        <v>3606</v>
      </c>
      <c r="C355" s="57" t="s">
        <v>3607</v>
      </c>
      <c r="D355" s="15" t="s">
        <v>1014</v>
      </c>
      <c r="E355" s="16">
        <v>1.056</v>
      </c>
      <c r="F355" s="16">
        <v>1.629</v>
      </c>
      <c r="G355" s="16">
        <f t="shared" si="5"/>
        <v>-0.573</v>
      </c>
      <c r="H355" s="61" t="s">
        <v>236</v>
      </c>
    </row>
    <row r="356" spans="1:8" ht="12.75" outlineLevel="1">
      <c r="A356" s="15" t="s">
        <v>1015</v>
      </c>
      <c r="B356" s="57" t="s">
        <v>3606</v>
      </c>
      <c r="C356" s="57" t="s">
        <v>3607</v>
      </c>
      <c r="D356" s="15" t="s">
        <v>1016</v>
      </c>
      <c r="E356" s="16">
        <v>0.333</v>
      </c>
      <c r="F356" s="16">
        <v>0.212</v>
      </c>
      <c r="G356" s="16">
        <f t="shared" si="5"/>
        <v>0.12100000000000002</v>
      </c>
      <c r="H356" s="61" t="s">
        <v>236</v>
      </c>
    </row>
    <row r="357" spans="1:8" ht="12.75" outlineLevel="1">
      <c r="A357" s="15" t="s">
        <v>1017</v>
      </c>
      <c r="B357" s="57" t="s">
        <v>3606</v>
      </c>
      <c r="C357" s="57" t="s">
        <v>3607</v>
      </c>
      <c r="D357" s="15" t="s">
        <v>1018</v>
      </c>
      <c r="E357" s="16">
        <v>2.383</v>
      </c>
      <c r="F357" s="16">
        <v>3.63</v>
      </c>
      <c r="G357" s="16">
        <f t="shared" si="5"/>
        <v>-1.2469999999999999</v>
      </c>
      <c r="H357" s="61" t="s">
        <v>236</v>
      </c>
    </row>
    <row r="358" spans="1:8" ht="12.75" outlineLevel="1">
      <c r="A358" s="15" t="s">
        <v>1019</v>
      </c>
      <c r="B358" s="57" t="s">
        <v>3606</v>
      </c>
      <c r="C358" s="57" t="s">
        <v>3607</v>
      </c>
      <c r="D358" s="15" t="s">
        <v>1020</v>
      </c>
      <c r="E358" s="16">
        <v>2.443</v>
      </c>
      <c r="F358" s="16">
        <v>2.882</v>
      </c>
      <c r="G358" s="16">
        <f t="shared" si="5"/>
        <v>-0.43900000000000006</v>
      </c>
      <c r="H358" s="61" t="s">
        <v>236</v>
      </c>
    </row>
    <row r="359" spans="1:8" ht="12.75" outlineLevel="1">
      <c r="A359" s="15" t="s">
        <v>1021</v>
      </c>
      <c r="B359" s="57" t="s">
        <v>3606</v>
      </c>
      <c r="C359" s="57" t="s">
        <v>3607</v>
      </c>
      <c r="D359" s="15" t="s">
        <v>1022</v>
      </c>
      <c r="E359" s="16">
        <v>0.075</v>
      </c>
      <c r="F359" s="16">
        <v>0.177</v>
      </c>
      <c r="G359" s="16">
        <f t="shared" si="5"/>
        <v>-0.102</v>
      </c>
      <c r="H359" s="61" t="s">
        <v>236</v>
      </c>
    </row>
    <row r="360" spans="1:8" ht="12.75" outlineLevel="1">
      <c r="A360" s="15" t="s">
        <v>1023</v>
      </c>
      <c r="B360" s="57" t="s">
        <v>3606</v>
      </c>
      <c r="C360" s="57" t="s">
        <v>3607</v>
      </c>
      <c r="D360" s="15" t="s">
        <v>1024</v>
      </c>
      <c r="E360" s="16">
        <v>2.988</v>
      </c>
      <c r="F360" s="16">
        <v>2.299</v>
      </c>
      <c r="G360" s="16">
        <f t="shared" si="5"/>
        <v>0.6890000000000001</v>
      </c>
      <c r="H360" s="61" t="s">
        <v>236</v>
      </c>
    </row>
    <row r="361" spans="1:8" ht="12.75" outlineLevel="1">
      <c r="A361" s="15" t="s">
        <v>1025</v>
      </c>
      <c r="B361" s="57" t="s">
        <v>3606</v>
      </c>
      <c r="C361" s="57" t="s">
        <v>3607</v>
      </c>
      <c r="D361" s="15" t="s">
        <v>1026</v>
      </c>
      <c r="E361" s="16">
        <v>4.558</v>
      </c>
      <c r="F361" s="16">
        <v>4.47</v>
      </c>
      <c r="G361" s="16">
        <f t="shared" si="5"/>
        <v>0.08800000000000008</v>
      </c>
      <c r="H361" s="61" t="s">
        <v>236</v>
      </c>
    </row>
    <row r="362" spans="1:8" ht="12.75" outlineLevel="1">
      <c r="A362" s="15" t="s">
        <v>1027</v>
      </c>
      <c r="B362" s="57" t="s">
        <v>3606</v>
      </c>
      <c r="C362" s="57" t="s">
        <v>3607</v>
      </c>
      <c r="D362" s="15" t="s">
        <v>1028</v>
      </c>
      <c r="E362" s="16">
        <v>2.909</v>
      </c>
      <c r="F362" s="16">
        <v>3.382</v>
      </c>
      <c r="G362" s="16">
        <f t="shared" si="5"/>
        <v>-0.4730000000000003</v>
      </c>
      <c r="H362" s="61" t="s">
        <v>236</v>
      </c>
    </row>
    <row r="363" spans="1:8" ht="12.75" outlineLevel="1">
      <c r="A363" s="15" t="s">
        <v>1029</v>
      </c>
      <c r="B363" s="57" t="s">
        <v>3606</v>
      </c>
      <c r="C363" s="57" t="s">
        <v>3607</v>
      </c>
      <c r="D363" s="15" t="s">
        <v>1030</v>
      </c>
      <c r="E363" s="16">
        <v>0.379</v>
      </c>
      <c r="F363" s="16">
        <v>0.364</v>
      </c>
      <c r="G363" s="16">
        <f t="shared" si="5"/>
        <v>0.015000000000000013</v>
      </c>
      <c r="H363" s="61" t="s">
        <v>236</v>
      </c>
    </row>
    <row r="364" spans="1:8" ht="12.75" outlineLevel="1">
      <c r="A364" s="15" t="s">
        <v>1031</v>
      </c>
      <c r="B364" s="57" t="s">
        <v>3606</v>
      </c>
      <c r="C364" s="57" t="s">
        <v>3607</v>
      </c>
      <c r="D364" s="15" t="s">
        <v>1032</v>
      </c>
      <c r="E364" s="16">
        <v>0.519</v>
      </c>
      <c r="F364" s="16">
        <v>0.194</v>
      </c>
      <c r="G364" s="16">
        <f t="shared" si="5"/>
        <v>0.325</v>
      </c>
      <c r="H364" s="61" t="s">
        <v>236</v>
      </c>
    </row>
    <row r="365" spans="1:8" ht="12.75" outlineLevel="1">
      <c r="A365" s="15" t="s">
        <v>1033</v>
      </c>
      <c r="B365" s="57" t="s">
        <v>3606</v>
      </c>
      <c r="C365" s="57" t="s">
        <v>3607</v>
      </c>
      <c r="D365" s="15" t="s">
        <v>1034</v>
      </c>
      <c r="E365" s="16">
        <v>6.077</v>
      </c>
      <c r="F365" s="16">
        <v>4.654</v>
      </c>
      <c r="G365" s="16">
        <f t="shared" si="5"/>
        <v>1.423</v>
      </c>
      <c r="H365" s="61" t="s">
        <v>235</v>
      </c>
    </row>
    <row r="366" spans="1:8" ht="12.75" outlineLevel="1">
      <c r="A366" s="15" t="s">
        <v>1035</v>
      </c>
      <c r="B366" s="57" t="s">
        <v>3606</v>
      </c>
      <c r="C366" s="57" t="s">
        <v>3607</v>
      </c>
      <c r="D366" s="15" t="s">
        <v>1036</v>
      </c>
      <c r="E366" s="16">
        <v>2.219</v>
      </c>
      <c r="F366" s="16">
        <v>1.453</v>
      </c>
      <c r="G366" s="16">
        <f t="shared" si="5"/>
        <v>0.7659999999999998</v>
      </c>
      <c r="H366" s="61" t="s">
        <v>236</v>
      </c>
    </row>
    <row r="367" spans="1:8" ht="12.75" outlineLevel="1">
      <c r="A367" s="15" t="s">
        <v>1037</v>
      </c>
      <c r="B367" s="57" t="s">
        <v>3606</v>
      </c>
      <c r="C367" s="57" t="s">
        <v>3607</v>
      </c>
      <c r="D367" s="15" t="s">
        <v>1038</v>
      </c>
      <c r="E367" s="16">
        <v>1.816</v>
      </c>
      <c r="F367" s="16">
        <v>3.468</v>
      </c>
      <c r="G367" s="16">
        <f t="shared" si="5"/>
        <v>-1.652</v>
      </c>
      <c r="H367" s="61" t="s">
        <v>236</v>
      </c>
    </row>
    <row r="368" spans="1:8" ht="12.75" outlineLevel="1">
      <c r="A368" s="15" t="s">
        <v>1039</v>
      </c>
      <c r="B368" s="57" t="s">
        <v>3606</v>
      </c>
      <c r="C368" s="57" t="s">
        <v>3607</v>
      </c>
      <c r="D368" s="15" t="s">
        <v>1040</v>
      </c>
      <c r="E368" s="16">
        <v>5.687</v>
      </c>
      <c r="F368" s="16">
        <v>1.837</v>
      </c>
      <c r="G368" s="16">
        <f t="shared" si="5"/>
        <v>3.8500000000000005</v>
      </c>
      <c r="H368" s="61" t="s">
        <v>235</v>
      </c>
    </row>
    <row r="369" spans="1:8" ht="12.75" outlineLevel="1">
      <c r="A369" s="15" t="s">
        <v>1041</v>
      </c>
      <c r="B369" s="57" t="s">
        <v>3606</v>
      </c>
      <c r="C369" s="57" t="s">
        <v>3607</v>
      </c>
      <c r="D369" s="15" t="s">
        <v>1042</v>
      </c>
      <c r="E369" s="16">
        <v>7.555</v>
      </c>
      <c r="F369" s="16">
        <v>3.531</v>
      </c>
      <c r="G369" s="16">
        <f t="shared" si="5"/>
        <v>4.023999999999999</v>
      </c>
      <c r="H369" s="61" t="s">
        <v>235</v>
      </c>
    </row>
    <row r="370" spans="1:8" ht="12.75" outlineLevel="1">
      <c r="A370" s="15" t="s">
        <v>1043</v>
      </c>
      <c r="B370" s="57" t="s">
        <v>3606</v>
      </c>
      <c r="C370" s="57" t="s">
        <v>3607</v>
      </c>
      <c r="D370" s="15" t="s">
        <v>1044</v>
      </c>
      <c r="E370" s="16">
        <v>1.65</v>
      </c>
      <c r="F370" s="16">
        <v>1.038</v>
      </c>
      <c r="G370" s="16">
        <f t="shared" si="5"/>
        <v>0.6119999999999999</v>
      </c>
      <c r="H370" s="61" t="s">
        <v>236</v>
      </c>
    </row>
    <row r="371" spans="1:8" ht="12.75" outlineLevel="1">
      <c r="A371" s="15" t="s">
        <v>1045</v>
      </c>
      <c r="B371" s="57" t="s">
        <v>3606</v>
      </c>
      <c r="C371" s="57" t="s">
        <v>3607</v>
      </c>
      <c r="D371" s="15" t="s">
        <v>1046</v>
      </c>
      <c r="E371" s="16">
        <v>3.06</v>
      </c>
      <c r="F371" s="16">
        <v>2.459</v>
      </c>
      <c r="G371" s="16">
        <f t="shared" si="5"/>
        <v>0.601</v>
      </c>
      <c r="H371" s="61" t="s">
        <v>236</v>
      </c>
    </row>
    <row r="372" spans="1:8" ht="12.75" outlineLevel="1">
      <c r="A372" s="15" t="s">
        <v>1047</v>
      </c>
      <c r="B372" s="57" t="s">
        <v>3606</v>
      </c>
      <c r="C372" s="57" t="s">
        <v>3607</v>
      </c>
      <c r="D372" s="15" t="s">
        <v>1048</v>
      </c>
      <c r="E372" s="16">
        <v>2.103</v>
      </c>
      <c r="F372" s="16">
        <v>2.056</v>
      </c>
      <c r="G372" s="16">
        <f t="shared" si="5"/>
        <v>0.04700000000000015</v>
      </c>
      <c r="H372" s="61" t="s">
        <v>236</v>
      </c>
    </row>
    <row r="373" spans="1:8" ht="12.75" outlineLevel="1">
      <c r="A373" s="15" t="s">
        <v>1049</v>
      </c>
      <c r="B373" s="57" t="s">
        <v>3606</v>
      </c>
      <c r="C373" s="57" t="s">
        <v>3607</v>
      </c>
      <c r="D373" s="15" t="s">
        <v>1050</v>
      </c>
      <c r="E373" s="16">
        <v>3.137</v>
      </c>
      <c r="F373" s="16">
        <v>5.735</v>
      </c>
      <c r="G373" s="16">
        <f t="shared" si="5"/>
        <v>-2.5980000000000003</v>
      </c>
      <c r="H373" s="61" t="s">
        <v>236</v>
      </c>
    </row>
    <row r="374" spans="1:8" ht="12.75" outlineLevel="1">
      <c r="A374" s="15" t="s">
        <v>1051</v>
      </c>
      <c r="B374" s="57" t="s">
        <v>3606</v>
      </c>
      <c r="C374" s="57" t="s">
        <v>3607</v>
      </c>
      <c r="D374" s="15" t="s">
        <v>1052</v>
      </c>
      <c r="E374" s="16">
        <v>0.235</v>
      </c>
      <c r="F374" s="16">
        <v>0.198</v>
      </c>
      <c r="G374" s="16">
        <f t="shared" si="5"/>
        <v>0.03699999999999998</v>
      </c>
      <c r="H374" s="61" t="s">
        <v>236</v>
      </c>
    </row>
    <row r="375" spans="1:8" ht="12.75" outlineLevel="1">
      <c r="A375" s="15" t="s">
        <v>1053</v>
      </c>
      <c r="B375" s="57" t="s">
        <v>3606</v>
      </c>
      <c r="C375" s="57" t="s">
        <v>3607</v>
      </c>
      <c r="D375" s="15" t="s">
        <v>1054</v>
      </c>
      <c r="E375" s="16">
        <v>14.71</v>
      </c>
      <c r="F375" s="16">
        <v>9.298</v>
      </c>
      <c r="G375" s="16">
        <f t="shared" si="5"/>
        <v>5.412000000000001</v>
      </c>
      <c r="H375" s="61" t="s">
        <v>235</v>
      </c>
    </row>
    <row r="376" spans="1:8" ht="12.75" outlineLevel="1">
      <c r="A376" s="15" t="s">
        <v>1055</v>
      </c>
      <c r="B376" s="57" t="s">
        <v>3606</v>
      </c>
      <c r="C376" s="57" t="s">
        <v>3607</v>
      </c>
      <c r="D376" s="15" t="s">
        <v>1056</v>
      </c>
      <c r="E376" s="16">
        <v>0.24</v>
      </c>
      <c r="F376" s="16">
        <v>0.087</v>
      </c>
      <c r="G376" s="16">
        <f t="shared" si="5"/>
        <v>0.153</v>
      </c>
      <c r="H376" s="61" t="s">
        <v>236</v>
      </c>
    </row>
    <row r="377" spans="1:8" ht="12.75" outlineLevel="1">
      <c r="A377" s="15" t="s">
        <v>1057</v>
      </c>
      <c r="B377" s="57" t="s">
        <v>3606</v>
      </c>
      <c r="C377" s="57" t="s">
        <v>3607</v>
      </c>
      <c r="D377" s="15" t="s">
        <v>1058</v>
      </c>
      <c r="E377" s="16">
        <v>6.63</v>
      </c>
      <c r="F377" s="16">
        <v>5.733</v>
      </c>
      <c r="G377" s="16">
        <f t="shared" si="5"/>
        <v>0.8970000000000002</v>
      </c>
      <c r="H377" s="61" t="s">
        <v>236</v>
      </c>
    </row>
    <row r="378" spans="1:8" ht="12.75" outlineLevel="1">
      <c r="A378" s="15" t="s">
        <v>1059</v>
      </c>
      <c r="B378" s="57" t="s">
        <v>3606</v>
      </c>
      <c r="C378" s="57" t="s">
        <v>3607</v>
      </c>
      <c r="D378" s="15" t="s">
        <v>1060</v>
      </c>
      <c r="E378" s="16">
        <v>2.566</v>
      </c>
      <c r="F378" s="16">
        <v>2.669</v>
      </c>
      <c r="G378" s="16">
        <f t="shared" si="5"/>
        <v>-0.1030000000000002</v>
      </c>
      <c r="H378" s="61" t="s">
        <v>236</v>
      </c>
    </row>
    <row r="379" spans="1:8" ht="12.75" outlineLevel="1">
      <c r="A379" s="15" t="s">
        <v>1061</v>
      </c>
      <c r="B379" s="57" t="s">
        <v>3606</v>
      </c>
      <c r="C379" s="57" t="s">
        <v>3607</v>
      </c>
      <c r="D379" s="15" t="s">
        <v>1062</v>
      </c>
      <c r="E379" s="16">
        <v>0.011</v>
      </c>
      <c r="F379" s="16">
        <v>0.001</v>
      </c>
      <c r="G379" s="16">
        <f t="shared" si="5"/>
        <v>0.009999999999999998</v>
      </c>
      <c r="H379" s="61" t="s">
        <v>236</v>
      </c>
    </row>
    <row r="380" spans="1:8" ht="12.75" outlineLevel="1">
      <c r="A380" s="15" t="s">
        <v>1063</v>
      </c>
      <c r="B380" s="57" t="s">
        <v>3606</v>
      </c>
      <c r="C380" s="57" t="s">
        <v>3607</v>
      </c>
      <c r="D380" s="15" t="s">
        <v>1064</v>
      </c>
      <c r="E380" s="16">
        <v>0.9</v>
      </c>
      <c r="F380" s="16">
        <v>0.923</v>
      </c>
      <c r="G380" s="16">
        <f t="shared" si="5"/>
        <v>-0.02300000000000002</v>
      </c>
      <c r="H380" s="61" t="s">
        <v>236</v>
      </c>
    </row>
    <row r="381" spans="1:8" ht="12.75" outlineLevel="1">
      <c r="A381" s="15" t="s">
        <v>1065</v>
      </c>
      <c r="B381" s="57" t="s">
        <v>3606</v>
      </c>
      <c r="C381" s="57" t="s">
        <v>3607</v>
      </c>
      <c r="D381" s="15" t="s">
        <v>1066</v>
      </c>
      <c r="E381" s="16">
        <v>0.887</v>
      </c>
      <c r="F381" s="16">
        <v>0.638</v>
      </c>
      <c r="G381" s="16">
        <f t="shared" si="5"/>
        <v>0.249</v>
      </c>
      <c r="H381" s="61" t="s">
        <v>236</v>
      </c>
    </row>
    <row r="382" spans="1:8" ht="12.75" outlineLevel="1">
      <c r="A382" s="15" t="s">
        <v>1067</v>
      </c>
      <c r="B382" s="57" t="s">
        <v>3606</v>
      </c>
      <c r="C382" s="57" t="s">
        <v>3607</v>
      </c>
      <c r="D382" s="15" t="s">
        <v>1068</v>
      </c>
      <c r="E382" s="16">
        <v>0.25</v>
      </c>
      <c r="F382" s="16">
        <v>0.245</v>
      </c>
      <c r="G382" s="16">
        <f t="shared" si="5"/>
        <v>0.0050000000000000044</v>
      </c>
      <c r="H382" s="61" t="s">
        <v>236</v>
      </c>
    </row>
    <row r="383" spans="1:8" ht="12.75" outlineLevel="1">
      <c r="A383" s="15" t="s">
        <v>1069</v>
      </c>
      <c r="B383" s="57" t="s">
        <v>3606</v>
      </c>
      <c r="C383" s="57" t="s">
        <v>3607</v>
      </c>
      <c r="D383" s="15" t="s">
        <v>1070</v>
      </c>
      <c r="E383" s="16">
        <v>1.463</v>
      </c>
      <c r="F383" s="16">
        <v>3.681</v>
      </c>
      <c r="G383" s="16">
        <f t="shared" si="5"/>
        <v>-2.218</v>
      </c>
      <c r="H383" s="61" t="s">
        <v>235</v>
      </c>
    </row>
    <row r="384" spans="1:8" ht="12.75" outlineLevel="1">
      <c r="A384" s="15" t="s">
        <v>1071</v>
      </c>
      <c r="B384" s="57" t="s">
        <v>3606</v>
      </c>
      <c r="C384" s="57" t="s">
        <v>3607</v>
      </c>
      <c r="D384" s="15" t="s">
        <v>1072</v>
      </c>
      <c r="E384" s="16">
        <v>20.349</v>
      </c>
      <c r="F384" s="16">
        <v>12.144</v>
      </c>
      <c r="G384" s="16">
        <f t="shared" si="5"/>
        <v>8.205</v>
      </c>
      <c r="H384" s="61" t="s">
        <v>235</v>
      </c>
    </row>
    <row r="385" spans="1:8" ht="12.75" outlineLevel="1">
      <c r="A385" s="15" t="s">
        <v>1073</v>
      </c>
      <c r="B385" s="57" t="s">
        <v>3606</v>
      </c>
      <c r="C385" s="57" t="s">
        <v>3607</v>
      </c>
      <c r="D385" s="15" t="s">
        <v>1074</v>
      </c>
      <c r="E385" s="16">
        <v>1.934</v>
      </c>
      <c r="F385" s="16">
        <v>2.103</v>
      </c>
      <c r="G385" s="16">
        <f t="shared" si="5"/>
        <v>-0.16900000000000026</v>
      </c>
      <c r="H385" s="61" t="s">
        <v>236</v>
      </c>
    </row>
    <row r="386" spans="1:8" ht="12.75" outlineLevel="1">
      <c r="A386" s="15" t="s">
        <v>1075</v>
      </c>
      <c r="B386" s="57" t="s">
        <v>3606</v>
      </c>
      <c r="C386" s="57" t="s">
        <v>3607</v>
      </c>
      <c r="D386" s="15" t="s">
        <v>1076</v>
      </c>
      <c r="E386" s="16">
        <v>1.208</v>
      </c>
      <c r="F386" s="16">
        <v>0.589</v>
      </c>
      <c r="G386" s="16">
        <f t="shared" si="5"/>
        <v>0.619</v>
      </c>
      <c r="H386" s="61" t="s">
        <v>236</v>
      </c>
    </row>
    <row r="387" spans="1:8" ht="12.75" outlineLevel="1">
      <c r="A387" s="15" t="s">
        <v>1077</v>
      </c>
      <c r="B387" s="57" t="s">
        <v>3606</v>
      </c>
      <c r="C387" s="57" t="s">
        <v>3607</v>
      </c>
      <c r="D387" s="15" t="s">
        <v>1078</v>
      </c>
      <c r="E387" s="16">
        <v>9.63</v>
      </c>
      <c r="F387" s="16">
        <v>5.799</v>
      </c>
      <c r="G387" s="16">
        <f t="shared" si="5"/>
        <v>3.8310000000000004</v>
      </c>
      <c r="H387" s="61" t="s">
        <v>235</v>
      </c>
    </row>
    <row r="388" spans="1:8" ht="12.75" outlineLevel="1">
      <c r="A388" s="15" t="s">
        <v>1079</v>
      </c>
      <c r="B388" s="57" t="s">
        <v>3606</v>
      </c>
      <c r="C388" s="57" t="s">
        <v>3607</v>
      </c>
      <c r="D388" s="15" t="s">
        <v>1080</v>
      </c>
      <c r="E388" s="16">
        <v>3.72</v>
      </c>
      <c r="F388" s="16">
        <v>3.24</v>
      </c>
      <c r="G388" s="16">
        <f t="shared" si="5"/>
        <v>0.48</v>
      </c>
      <c r="H388" s="61" t="s">
        <v>236</v>
      </c>
    </row>
    <row r="389" spans="1:8" ht="12.75" outlineLevel="1">
      <c r="A389" s="15" t="s">
        <v>1081</v>
      </c>
      <c r="B389" s="57" t="s">
        <v>3606</v>
      </c>
      <c r="C389" s="57" t="s">
        <v>3607</v>
      </c>
      <c r="D389" s="15" t="s">
        <v>1082</v>
      </c>
      <c r="E389" s="16">
        <v>0.87</v>
      </c>
      <c r="F389" s="16">
        <v>0.681</v>
      </c>
      <c r="G389" s="16">
        <f t="shared" si="5"/>
        <v>0.18899999999999995</v>
      </c>
      <c r="H389" s="61" t="s">
        <v>236</v>
      </c>
    </row>
    <row r="390" spans="1:8" ht="12.75" outlineLevel="1">
      <c r="A390" s="15" t="s">
        <v>1083</v>
      </c>
      <c r="B390" s="57" t="s">
        <v>3606</v>
      </c>
      <c r="C390" s="57" t="s">
        <v>3607</v>
      </c>
      <c r="D390" s="15" t="s">
        <v>1084</v>
      </c>
      <c r="E390" s="16">
        <v>0.057</v>
      </c>
      <c r="F390" s="16">
        <v>0.19</v>
      </c>
      <c r="G390" s="16">
        <f t="shared" si="5"/>
        <v>-0.133</v>
      </c>
      <c r="H390" s="61" t="s">
        <v>236</v>
      </c>
    </row>
    <row r="391" spans="1:8" ht="12.75" outlineLevel="1">
      <c r="A391" s="15" t="s">
        <v>1085</v>
      </c>
      <c r="B391" s="57" t="s">
        <v>3606</v>
      </c>
      <c r="C391" s="57" t="s">
        <v>3607</v>
      </c>
      <c r="D391" s="15" t="s">
        <v>1086</v>
      </c>
      <c r="E391" s="16">
        <v>1.305</v>
      </c>
      <c r="F391" s="16">
        <v>0.648</v>
      </c>
      <c r="G391" s="16">
        <f t="shared" si="5"/>
        <v>0.6569999999999999</v>
      </c>
      <c r="H391" s="61" t="s">
        <v>236</v>
      </c>
    </row>
    <row r="392" spans="1:8" ht="12.75" outlineLevel="1">
      <c r="A392" s="15" t="s">
        <v>1087</v>
      </c>
      <c r="B392" s="57" t="s">
        <v>3606</v>
      </c>
      <c r="C392" s="57" t="s">
        <v>3607</v>
      </c>
      <c r="D392" s="15" t="s">
        <v>1088</v>
      </c>
      <c r="E392" s="16">
        <v>0.287</v>
      </c>
      <c r="F392" s="16">
        <v>0.604</v>
      </c>
      <c r="G392" s="16">
        <f t="shared" si="5"/>
        <v>-0.317</v>
      </c>
      <c r="H392" s="61" t="s">
        <v>236</v>
      </c>
    </row>
    <row r="393" spans="1:8" ht="12.75" outlineLevel="1">
      <c r="A393" s="15" t="s">
        <v>1089</v>
      </c>
      <c r="B393" s="57" t="s">
        <v>3606</v>
      </c>
      <c r="C393" s="57" t="s">
        <v>3607</v>
      </c>
      <c r="D393" s="15" t="s">
        <v>1090</v>
      </c>
      <c r="E393" s="16">
        <v>7.935</v>
      </c>
      <c r="F393" s="16">
        <v>5.863</v>
      </c>
      <c r="G393" s="16">
        <f t="shared" si="5"/>
        <v>2.071999999999999</v>
      </c>
      <c r="H393" s="61" t="s">
        <v>235</v>
      </c>
    </row>
    <row r="394" spans="1:8" ht="12.75" outlineLevel="1">
      <c r="A394" s="15" t="s">
        <v>1091</v>
      </c>
      <c r="B394" s="57" t="s">
        <v>3606</v>
      </c>
      <c r="C394" s="57" t="s">
        <v>3607</v>
      </c>
      <c r="D394" s="15" t="s">
        <v>1092</v>
      </c>
      <c r="E394" s="16">
        <v>0.081</v>
      </c>
      <c r="F394" s="16">
        <v>0.076</v>
      </c>
      <c r="G394" s="16">
        <f t="shared" si="5"/>
        <v>0.0050000000000000044</v>
      </c>
      <c r="H394" s="61" t="s">
        <v>236</v>
      </c>
    </row>
    <row r="395" spans="1:8" ht="12.75" outlineLevel="1">
      <c r="A395" s="15" t="s">
        <v>1093</v>
      </c>
      <c r="B395" s="57" t="s">
        <v>3606</v>
      </c>
      <c r="C395" s="57" t="s">
        <v>3607</v>
      </c>
      <c r="D395" s="15" t="s">
        <v>1094</v>
      </c>
      <c r="E395" s="16">
        <v>0.75</v>
      </c>
      <c r="F395" s="16">
        <v>0.648</v>
      </c>
      <c r="G395" s="16">
        <f t="shared" si="5"/>
        <v>0.10199999999999998</v>
      </c>
      <c r="H395" s="61" t="s">
        <v>236</v>
      </c>
    </row>
    <row r="396" spans="1:8" ht="12.75" outlineLevel="1">
      <c r="A396" s="15" t="s">
        <v>1095</v>
      </c>
      <c r="B396" s="57" t="s">
        <v>3606</v>
      </c>
      <c r="C396" s="57" t="s">
        <v>3607</v>
      </c>
      <c r="D396" s="15" t="s">
        <v>1096</v>
      </c>
      <c r="E396" s="16">
        <v>0.813</v>
      </c>
      <c r="F396" s="16">
        <v>0.13</v>
      </c>
      <c r="G396" s="16">
        <f t="shared" si="5"/>
        <v>0.6829999999999999</v>
      </c>
      <c r="H396" s="61" t="s">
        <v>236</v>
      </c>
    </row>
    <row r="397" spans="1:8" ht="12.75" outlineLevel="1">
      <c r="A397" s="15" t="s">
        <v>1097</v>
      </c>
      <c r="B397" s="57" t="s">
        <v>3606</v>
      </c>
      <c r="C397" s="57" t="s">
        <v>3607</v>
      </c>
      <c r="D397" s="15" t="s">
        <v>1098</v>
      </c>
      <c r="E397" s="16">
        <v>4.881</v>
      </c>
      <c r="F397" s="16">
        <v>3.804</v>
      </c>
      <c r="G397" s="16">
        <f t="shared" si="5"/>
        <v>1.0770000000000004</v>
      </c>
      <c r="H397" s="61" t="s">
        <v>235</v>
      </c>
    </row>
    <row r="398" spans="1:8" ht="12.75" outlineLevel="1">
      <c r="A398" s="15" t="s">
        <v>1099</v>
      </c>
      <c r="B398" s="57" t="s">
        <v>3606</v>
      </c>
      <c r="C398" s="57" t="s">
        <v>3607</v>
      </c>
      <c r="D398" s="15" t="s">
        <v>1100</v>
      </c>
      <c r="E398" s="16">
        <v>0.419</v>
      </c>
      <c r="F398" s="16">
        <v>0.324</v>
      </c>
      <c r="G398" s="16">
        <f t="shared" si="5"/>
        <v>0.09499999999999997</v>
      </c>
      <c r="H398" s="61" t="s">
        <v>236</v>
      </c>
    </row>
    <row r="399" spans="1:8" ht="12.75" outlineLevel="1">
      <c r="A399" s="15" t="s">
        <v>1101</v>
      </c>
      <c r="B399" s="57" t="s">
        <v>3606</v>
      </c>
      <c r="C399" s="57" t="s">
        <v>3607</v>
      </c>
      <c r="D399" s="15" t="s">
        <v>1102</v>
      </c>
      <c r="E399" s="16">
        <v>25.549</v>
      </c>
      <c r="F399" s="16">
        <v>14.921</v>
      </c>
      <c r="G399" s="16">
        <f t="shared" si="5"/>
        <v>10.628</v>
      </c>
      <c r="H399" s="61" t="s">
        <v>235</v>
      </c>
    </row>
    <row r="400" spans="1:8" ht="12.75" outlineLevel="1">
      <c r="A400" s="15" t="s">
        <v>1103</v>
      </c>
      <c r="B400" s="57" t="s">
        <v>3606</v>
      </c>
      <c r="C400" s="57" t="s">
        <v>3607</v>
      </c>
      <c r="D400" s="15" t="s">
        <v>1104</v>
      </c>
      <c r="E400" s="16">
        <v>3.703</v>
      </c>
      <c r="F400" s="16">
        <v>4.518</v>
      </c>
      <c r="G400" s="16">
        <f t="shared" si="5"/>
        <v>-0.815</v>
      </c>
      <c r="H400" s="61" t="s">
        <v>236</v>
      </c>
    </row>
    <row r="401" spans="1:8" ht="12.75" outlineLevel="1">
      <c r="A401" s="15" t="s">
        <v>1105</v>
      </c>
      <c r="B401" s="57" t="s">
        <v>3606</v>
      </c>
      <c r="C401" s="57" t="s">
        <v>3607</v>
      </c>
      <c r="D401" s="15" t="s">
        <v>1106</v>
      </c>
      <c r="E401" s="16">
        <v>3.887</v>
      </c>
      <c r="F401" s="16">
        <v>2.008</v>
      </c>
      <c r="G401" s="16">
        <f t="shared" si="5"/>
        <v>1.879</v>
      </c>
      <c r="H401" s="61" t="s">
        <v>235</v>
      </c>
    </row>
    <row r="402" spans="1:8" ht="12.75" outlineLevel="1">
      <c r="A402" s="15" t="s">
        <v>1107</v>
      </c>
      <c r="B402" s="57" t="s">
        <v>3606</v>
      </c>
      <c r="C402" s="57" t="s">
        <v>3607</v>
      </c>
      <c r="D402" s="15" t="s">
        <v>1108</v>
      </c>
      <c r="E402" s="16">
        <v>3.66</v>
      </c>
      <c r="F402" s="16">
        <v>2.942</v>
      </c>
      <c r="G402" s="16">
        <f t="shared" si="5"/>
        <v>0.718</v>
      </c>
      <c r="H402" s="61" t="s">
        <v>236</v>
      </c>
    </row>
    <row r="403" spans="1:8" ht="12.75" outlineLevel="1">
      <c r="A403" s="15" t="s">
        <v>1109</v>
      </c>
      <c r="B403" s="57" t="s">
        <v>3606</v>
      </c>
      <c r="C403" s="57" t="s">
        <v>3607</v>
      </c>
      <c r="D403" s="15" t="s">
        <v>1110</v>
      </c>
      <c r="E403" s="16">
        <v>5.423</v>
      </c>
      <c r="F403" s="16">
        <v>5.852</v>
      </c>
      <c r="G403" s="16">
        <f t="shared" si="5"/>
        <v>-0.42900000000000027</v>
      </c>
      <c r="H403" s="61" t="s">
        <v>236</v>
      </c>
    </row>
    <row r="404" spans="1:8" ht="12.75" outlineLevel="1">
      <c r="A404" s="15" t="s">
        <v>1111</v>
      </c>
      <c r="B404" s="57" t="s">
        <v>3606</v>
      </c>
      <c r="C404" s="57" t="s">
        <v>3607</v>
      </c>
      <c r="D404" s="15" t="s">
        <v>1112</v>
      </c>
      <c r="E404" s="16">
        <v>0.034</v>
      </c>
      <c r="F404" s="16">
        <v>1.458</v>
      </c>
      <c r="G404" s="16">
        <f t="shared" si="5"/>
        <v>-1.424</v>
      </c>
      <c r="H404" s="61" t="s">
        <v>235</v>
      </c>
    </row>
    <row r="405" spans="1:8" ht="12.75" outlineLevel="1">
      <c r="A405" s="15" t="s">
        <v>1113</v>
      </c>
      <c r="B405" s="57" t="s">
        <v>3606</v>
      </c>
      <c r="C405" s="57" t="s">
        <v>3607</v>
      </c>
      <c r="D405" s="15" t="s">
        <v>1114</v>
      </c>
      <c r="E405" s="16">
        <v>0.393</v>
      </c>
      <c r="F405" s="16">
        <v>0.486</v>
      </c>
      <c r="G405" s="16">
        <f aca="true" t="shared" si="6" ref="G405:G468">E405-F405</f>
        <v>-0.09299999999999997</v>
      </c>
      <c r="H405" s="61" t="s">
        <v>236</v>
      </c>
    </row>
    <row r="406" spans="1:8" ht="12.75" outlineLevel="1">
      <c r="A406" s="15" t="s">
        <v>1115</v>
      </c>
      <c r="B406" s="57" t="s">
        <v>3606</v>
      </c>
      <c r="C406" s="57" t="s">
        <v>3607</v>
      </c>
      <c r="D406" s="15" t="s">
        <v>1116</v>
      </c>
      <c r="E406" s="16">
        <v>1.094</v>
      </c>
      <c r="F406" s="16">
        <v>1.712</v>
      </c>
      <c r="G406" s="16">
        <f t="shared" si="6"/>
        <v>-0.6179999999999999</v>
      </c>
      <c r="H406" s="61" t="s">
        <v>236</v>
      </c>
    </row>
    <row r="407" spans="1:8" ht="12.75" outlineLevel="1">
      <c r="A407" s="15" t="s">
        <v>1117</v>
      </c>
      <c r="B407" s="57" t="s">
        <v>3606</v>
      </c>
      <c r="C407" s="57" t="s">
        <v>3607</v>
      </c>
      <c r="D407" s="15" t="s">
        <v>1118</v>
      </c>
      <c r="E407" s="16">
        <v>0.079</v>
      </c>
      <c r="F407" s="16">
        <v>0.939</v>
      </c>
      <c r="G407" s="16">
        <f t="shared" si="6"/>
        <v>-0.86</v>
      </c>
      <c r="H407" s="61" t="s">
        <v>236</v>
      </c>
    </row>
    <row r="408" spans="1:8" ht="12.75" outlineLevel="1">
      <c r="A408" s="15" t="s">
        <v>1119</v>
      </c>
      <c r="B408" s="57" t="s">
        <v>3606</v>
      </c>
      <c r="C408" s="57" t="s">
        <v>3607</v>
      </c>
      <c r="D408" s="15" t="s">
        <v>1120</v>
      </c>
      <c r="E408" s="16">
        <v>0.4</v>
      </c>
      <c r="F408" s="16">
        <v>1.101</v>
      </c>
      <c r="G408" s="16">
        <f t="shared" si="6"/>
        <v>-0.701</v>
      </c>
      <c r="H408" s="61" t="s">
        <v>236</v>
      </c>
    </row>
    <row r="409" spans="1:8" ht="12.75" outlineLevel="1">
      <c r="A409" s="15" t="s">
        <v>1121</v>
      </c>
      <c r="B409" s="57" t="s">
        <v>3606</v>
      </c>
      <c r="C409" s="57" t="s">
        <v>3607</v>
      </c>
      <c r="D409" s="15" t="s">
        <v>1122</v>
      </c>
      <c r="E409" s="16">
        <v>0.6</v>
      </c>
      <c r="F409" s="16">
        <v>2.002</v>
      </c>
      <c r="G409" s="16">
        <f t="shared" si="6"/>
        <v>-1.4019999999999997</v>
      </c>
      <c r="H409" s="61" t="s">
        <v>236</v>
      </c>
    </row>
    <row r="410" spans="1:8" ht="12.75" outlineLevel="1">
      <c r="A410" s="15" t="s">
        <v>1123</v>
      </c>
      <c r="B410" s="57" t="s">
        <v>3606</v>
      </c>
      <c r="C410" s="57" t="s">
        <v>3607</v>
      </c>
      <c r="D410" s="15" t="s">
        <v>1124</v>
      </c>
      <c r="E410" s="16">
        <v>3.327</v>
      </c>
      <c r="F410" s="16">
        <v>2.743</v>
      </c>
      <c r="G410" s="16">
        <f t="shared" si="6"/>
        <v>0.5840000000000001</v>
      </c>
      <c r="H410" s="61" t="s">
        <v>236</v>
      </c>
    </row>
    <row r="411" spans="1:8" ht="12.75" outlineLevel="1">
      <c r="A411" s="15" t="s">
        <v>1125</v>
      </c>
      <c r="B411" s="57" t="s">
        <v>3606</v>
      </c>
      <c r="C411" s="57" t="s">
        <v>3607</v>
      </c>
      <c r="D411" s="15" t="s">
        <v>1126</v>
      </c>
      <c r="E411" s="16">
        <v>1.541</v>
      </c>
      <c r="F411" s="16">
        <v>1.11</v>
      </c>
      <c r="G411" s="16">
        <f t="shared" si="6"/>
        <v>0.4309999999999998</v>
      </c>
      <c r="H411" s="61" t="s">
        <v>236</v>
      </c>
    </row>
    <row r="412" spans="1:8" ht="12.75" outlineLevel="1">
      <c r="A412" s="15" t="s">
        <v>1127</v>
      </c>
      <c r="B412" s="57" t="s">
        <v>3606</v>
      </c>
      <c r="C412" s="57" t="s">
        <v>3607</v>
      </c>
      <c r="D412" s="15" t="s">
        <v>1128</v>
      </c>
      <c r="E412" s="16">
        <v>6.6291</v>
      </c>
      <c r="F412" s="16">
        <v>8.464</v>
      </c>
      <c r="G412" s="16">
        <f t="shared" si="6"/>
        <v>-1.8349000000000002</v>
      </c>
      <c r="H412" s="61" t="s">
        <v>235</v>
      </c>
    </row>
    <row r="413" spans="1:8" ht="12.75" outlineLevel="1">
      <c r="A413" s="15" t="s">
        <v>1129</v>
      </c>
      <c r="B413" s="57" t="s">
        <v>3606</v>
      </c>
      <c r="C413" s="57" t="s">
        <v>3607</v>
      </c>
      <c r="D413" s="15" t="s">
        <v>1411</v>
      </c>
      <c r="E413" s="16">
        <v>4.647</v>
      </c>
      <c r="F413" s="16">
        <v>4.698</v>
      </c>
      <c r="G413" s="16">
        <f t="shared" si="6"/>
        <v>-0.051000000000000156</v>
      </c>
      <c r="H413" s="61" t="s">
        <v>236</v>
      </c>
    </row>
    <row r="414" spans="1:8" ht="12.75" outlineLevel="1">
      <c r="A414" s="15" t="s">
        <v>1412</v>
      </c>
      <c r="B414" s="57" t="s">
        <v>3606</v>
      </c>
      <c r="C414" s="57" t="s">
        <v>3607</v>
      </c>
      <c r="D414" s="15" t="s">
        <v>1413</v>
      </c>
      <c r="E414" s="16">
        <v>4.215</v>
      </c>
      <c r="F414" s="16">
        <v>2.9</v>
      </c>
      <c r="G414" s="16">
        <f t="shared" si="6"/>
        <v>1.315</v>
      </c>
      <c r="H414" s="61" t="s">
        <v>235</v>
      </c>
    </row>
    <row r="415" spans="1:8" ht="12.75" outlineLevel="1">
      <c r="A415" s="15" t="s">
        <v>1414</v>
      </c>
      <c r="B415" s="57" t="s">
        <v>3606</v>
      </c>
      <c r="C415" s="57" t="s">
        <v>3607</v>
      </c>
      <c r="D415" s="15" t="s">
        <v>1415</v>
      </c>
      <c r="E415" s="16">
        <v>1.425</v>
      </c>
      <c r="F415" s="16">
        <v>1.007</v>
      </c>
      <c r="G415" s="16">
        <f t="shared" si="6"/>
        <v>0.41800000000000015</v>
      </c>
      <c r="H415" s="61" t="s">
        <v>236</v>
      </c>
    </row>
    <row r="416" spans="1:8" ht="12.75" outlineLevel="1">
      <c r="A416" s="15" t="s">
        <v>1416</v>
      </c>
      <c r="B416" s="57" t="s">
        <v>3606</v>
      </c>
      <c r="C416" s="57" t="s">
        <v>3607</v>
      </c>
      <c r="D416" s="15" t="s">
        <v>1417</v>
      </c>
      <c r="E416" s="16">
        <v>11.581</v>
      </c>
      <c r="F416" s="16">
        <v>6.351</v>
      </c>
      <c r="G416" s="16">
        <f t="shared" si="6"/>
        <v>5.2299999999999995</v>
      </c>
      <c r="H416" s="61" t="s">
        <v>235</v>
      </c>
    </row>
    <row r="417" spans="1:8" ht="12.75" outlineLevel="1">
      <c r="A417" s="15" t="s">
        <v>1418</v>
      </c>
      <c r="B417" s="57" t="s">
        <v>3606</v>
      </c>
      <c r="C417" s="57" t="s">
        <v>3607</v>
      </c>
      <c r="D417" s="15" t="s">
        <v>1419</v>
      </c>
      <c r="E417" s="16">
        <v>1.302</v>
      </c>
      <c r="F417" s="16">
        <v>1.497</v>
      </c>
      <c r="G417" s="16">
        <f t="shared" si="6"/>
        <v>-0.19500000000000006</v>
      </c>
      <c r="H417" s="61" t="s">
        <v>236</v>
      </c>
    </row>
    <row r="418" spans="1:8" ht="12.75" outlineLevel="1">
      <c r="A418" s="15" t="s">
        <v>1420</v>
      </c>
      <c r="B418" s="57" t="s">
        <v>3606</v>
      </c>
      <c r="C418" s="57" t="s">
        <v>3607</v>
      </c>
      <c r="D418" s="15" t="s">
        <v>1421</v>
      </c>
      <c r="E418" s="16">
        <v>1.547</v>
      </c>
      <c r="F418" s="16">
        <v>0.909</v>
      </c>
      <c r="G418" s="16">
        <f t="shared" si="6"/>
        <v>0.6379999999999999</v>
      </c>
      <c r="H418" s="61" t="s">
        <v>236</v>
      </c>
    </row>
    <row r="419" spans="1:8" ht="12.75" outlineLevel="1">
      <c r="A419" s="15" t="s">
        <v>1422</v>
      </c>
      <c r="B419" s="57" t="s">
        <v>3606</v>
      </c>
      <c r="C419" s="57" t="s">
        <v>3607</v>
      </c>
      <c r="D419" s="15" t="s">
        <v>1423</v>
      </c>
      <c r="E419" s="16">
        <v>0.75</v>
      </c>
      <c r="F419" s="16">
        <v>0.405</v>
      </c>
      <c r="G419" s="16">
        <f t="shared" si="6"/>
        <v>0.345</v>
      </c>
      <c r="H419" s="61" t="s">
        <v>236</v>
      </c>
    </row>
    <row r="420" spans="1:8" ht="12.75" outlineLevel="1">
      <c r="A420" s="15" t="s">
        <v>1424</v>
      </c>
      <c r="B420" s="57" t="s">
        <v>3606</v>
      </c>
      <c r="C420" s="57" t="s">
        <v>3607</v>
      </c>
      <c r="D420" s="15" t="s">
        <v>1425</v>
      </c>
      <c r="E420" s="16">
        <v>2.99</v>
      </c>
      <c r="F420" s="16">
        <v>3.224</v>
      </c>
      <c r="G420" s="16">
        <f t="shared" si="6"/>
        <v>-0.23399999999999999</v>
      </c>
      <c r="H420" s="61" t="s">
        <v>236</v>
      </c>
    </row>
    <row r="421" spans="1:8" ht="12.75" outlineLevel="1">
      <c r="A421" s="15" t="s">
        <v>1426</v>
      </c>
      <c r="B421" s="57" t="s">
        <v>3606</v>
      </c>
      <c r="C421" s="57" t="s">
        <v>3607</v>
      </c>
      <c r="D421" s="15" t="s">
        <v>1427</v>
      </c>
      <c r="E421" s="16">
        <v>51.223</v>
      </c>
      <c r="F421" s="16">
        <v>23.414</v>
      </c>
      <c r="G421" s="16">
        <f t="shared" si="6"/>
        <v>27.808999999999997</v>
      </c>
      <c r="H421" s="61" t="s">
        <v>235</v>
      </c>
    </row>
    <row r="422" spans="1:8" ht="12.75" outlineLevel="1">
      <c r="A422" s="15" t="s">
        <v>1428</v>
      </c>
      <c r="B422" s="57" t="s">
        <v>3606</v>
      </c>
      <c r="C422" s="57" t="s">
        <v>3607</v>
      </c>
      <c r="D422" s="15" t="s">
        <v>1429</v>
      </c>
      <c r="E422" s="16">
        <v>1.154</v>
      </c>
      <c r="F422" s="16">
        <v>2.538</v>
      </c>
      <c r="G422" s="16">
        <f t="shared" si="6"/>
        <v>-1.384</v>
      </c>
      <c r="H422" s="61" t="s">
        <v>235</v>
      </c>
    </row>
    <row r="423" spans="1:8" ht="12.75" outlineLevel="1">
      <c r="A423" s="15" t="s">
        <v>1430</v>
      </c>
      <c r="B423" s="57" t="s">
        <v>3606</v>
      </c>
      <c r="C423" s="57" t="s">
        <v>3607</v>
      </c>
      <c r="D423" s="15" t="s">
        <v>1431</v>
      </c>
      <c r="E423" s="16">
        <v>2.82</v>
      </c>
      <c r="F423" s="16">
        <v>1.232</v>
      </c>
      <c r="G423" s="16">
        <f t="shared" si="6"/>
        <v>1.5879999999999999</v>
      </c>
      <c r="H423" s="61" t="s">
        <v>235</v>
      </c>
    </row>
    <row r="424" spans="1:8" ht="12.75" outlineLevel="1">
      <c r="A424" s="15" t="s">
        <v>1432</v>
      </c>
      <c r="B424" s="57" t="s">
        <v>3606</v>
      </c>
      <c r="C424" s="57" t="s">
        <v>3607</v>
      </c>
      <c r="D424" s="15" t="s">
        <v>1433</v>
      </c>
      <c r="E424" s="16">
        <v>1.038</v>
      </c>
      <c r="F424" s="16">
        <v>1.2</v>
      </c>
      <c r="G424" s="16">
        <f t="shared" si="6"/>
        <v>-0.16199999999999992</v>
      </c>
      <c r="H424" s="61" t="s">
        <v>236</v>
      </c>
    </row>
    <row r="425" spans="1:8" ht="12.75" outlineLevel="1">
      <c r="A425" s="15" t="s">
        <v>1434</v>
      </c>
      <c r="B425" s="57" t="s">
        <v>3606</v>
      </c>
      <c r="C425" s="57" t="s">
        <v>3607</v>
      </c>
      <c r="D425" s="15" t="s">
        <v>1435</v>
      </c>
      <c r="E425" s="16">
        <v>1.869</v>
      </c>
      <c r="F425" s="16">
        <v>1.092</v>
      </c>
      <c r="G425" s="16">
        <f t="shared" si="6"/>
        <v>0.7769999999999999</v>
      </c>
      <c r="H425" s="61" t="s">
        <v>236</v>
      </c>
    </row>
    <row r="426" spans="1:8" ht="12.75" outlineLevel="1">
      <c r="A426" s="15" t="s">
        <v>1436</v>
      </c>
      <c r="B426" s="57" t="s">
        <v>3606</v>
      </c>
      <c r="C426" s="57" t="s">
        <v>3607</v>
      </c>
      <c r="D426" s="15" t="s">
        <v>1437</v>
      </c>
      <c r="E426" s="16">
        <v>4.6692</v>
      </c>
      <c r="F426" s="16">
        <v>5.888</v>
      </c>
      <c r="G426" s="16">
        <f t="shared" si="6"/>
        <v>-1.2187999999999999</v>
      </c>
      <c r="H426" s="61" t="s">
        <v>236</v>
      </c>
    </row>
    <row r="427" spans="1:8" ht="12.75" outlineLevel="1">
      <c r="A427" s="15" t="s">
        <v>1438</v>
      </c>
      <c r="B427" s="57" t="s">
        <v>3606</v>
      </c>
      <c r="C427" s="57" t="s">
        <v>3607</v>
      </c>
      <c r="D427" s="15" t="s">
        <v>1439</v>
      </c>
      <c r="E427" s="16">
        <v>10.231</v>
      </c>
      <c r="F427" s="16">
        <v>4.593</v>
      </c>
      <c r="G427" s="16">
        <f t="shared" si="6"/>
        <v>5.638</v>
      </c>
      <c r="H427" s="61" t="s">
        <v>235</v>
      </c>
    </row>
    <row r="428" spans="1:8" ht="12.75" outlineLevel="1">
      <c r="A428" s="15" t="s">
        <v>1440</v>
      </c>
      <c r="B428" s="57" t="s">
        <v>3606</v>
      </c>
      <c r="C428" s="57" t="s">
        <v>3607</v>
      </c>
      <c r="D428" s="15" t="s">
        <v>1441</v>
      </c>
      <c r="E428" s="16">
        <v>2.25</v>
      </c>
      <c r="F428" s="16">
        <v>2.209</v>
      </c>
      <c r="G428" s="16">
        <f t="shared" si="6"/>
        <v>0.040999999999999925</v>
      </c>
      <c r="H428" s="61" t="s">
        <v>236</v>
      </c>
    </row>
    <row r="429" spans="1:8" ht="12.75" outlineLevel="1">
      <c r="A429" s="15" t="s">
        <v>1442</v>
      </c>
      <c r="B429" s="57" t="s">
        <v>3606</v>
      </c>
      <c r="C429" s="57" t="s">
        <v>3607</v>
      </c>
      <c r="D429" s="15" t="s">
        <v>1443</v>
      </c>
      <c r="E429" s="16">
        <v>4.21</v>
      </c>
      <c r="F429" s="16">
        <v>3.336</v>
      </c>
      <c r="G429" s="16">
        <f t="shared" si="6"/>
        <v>0.8740000000000001</v>
      </c>
      <c r="H429" s="61" t="s">
        <v>236</v>
      </c>
    </row>
    <row r="430" spans="1:8" ht="12.75" outlineLevel="1">
      <c r="A430" s="15" t="s">
        <v>1444</v>
      </c>
      <c r="B430" s="57" t="s">
        <v>3606</v>
      </c>
      <c r="C430" s="57" t="s">
        <v>3607</v>
      </c>
      <c r="D430" s="15" t="s">
        <v>1445</v>
      </c>
      <c r="E430" s="16">
        <v>5.543</v>
      </c>
      <c r="F430" s="16">
        <v>4.413</v>
      </c>
      <c r="G430" s="16">
        <f t="shared" si="6"/>
        <v>1.13</v>
      </c>
      <c r="H430" s="61" t="s">
        <v>235</v>
      </c>
    </row>
    <row r="431" spans="1:8" ht="12.75" outlineLevel="1">
      <c r="A431" s="15" t="s">
        <v>1446</v>
      </c>
      <c r="B431" s="57" t="s">
        <v>3606</v>
      </c>
      <c r="C431" s="57" t="s">
        <v>3607</v>
      </c>
      <c r="D431" s="15" t="s">
        <v>1447</v>
      </c>
      <c r="E431" s="16">
        <v>0.9</v>
      </c>
      <c r="F431" s="16">
        <v>0.42</v>
      </c>
      <c r="G431" s="16">
        <f t="shared" si="6"/>
        <v>0.48000000000000004</v>
      </c>
      <c r="H431" s="61" t="s">
        <v>236</v>
      </c>
    </row>
    <row r="432" spans="1:8" ht="12.75" outlineLevel="1">
      <c r="A432" s="15" t="s">
        <v>1448</v>
      </c>
      <c r="B432" s="57" t="s">
        <v>3606</v>
      </c>
      <c r="C432" s="57" t="s">
        <v>3607</v>
      </c>
      <c r="D432" s="15" t="s">
        <v>1449</v>
      </c>
      <c r="E432" s="16">
        <v>10.5</v>
      </c>
      <c r="F432" s="16">
        <v>3.355</v>
      </c>
      <c r="G432" s="16">
        <f t="shared" si="6"/>
        <v>7.145</v>
      </c>
      <c r="H432" s="61" t="s">
        <v>235</v>
      </c>
    </row>
    <row r="433" spans="1:8" ht="12.75" outlineLevel="1">
      <c r="A433" s="15" t="s">
        <v>1450</v>
      </c>
      <c r="B433" s="57" t="s">
        <v>3606</v>
      </c>
      <c r="C433" s="57" t="s">
        <v>3607</v>
      </c>
      <c r="D433" s="15" t="s">
        <v>1451</v>
      </c>
      <c r="E433" s="16">
        <v>2.04</v>
      </c>
      <c r="F433" s="16">
        <v>2.681</v>
      </c>
      <c r="G433" s="16">
        <f t="shared" si="6"/>
        <v>-0.641</v>
      </c>
      <c r="H433" s="61" t="s">
        <v>236</v>
      </c>
    </row>
    <row r="434" spans="1:8" ht="12.75" outlineLevel="1">
      <c r="A434" s="15" t="s">
        <v>1452</v>
      </c>
      <c r="B434" s="57" t="s">
        <v>3606</v>
      </c>
      <c r="C434" s="57" t="s">
        <v>3607</v>
      </c>
      <c r="D434" s="15" t="s">
        <v>1453</v>
      </c>
      <c r="E434" s="16">
        <v>0.487</v>
      </c>
      <c r="F434" s="16">
        <v>0.308</v>
      </c>
      <c r="G434" s="16">
        <f t="shared" si="6"/>
        <v>0.179</v>
      </c>
      <c r="H434" s="61" t="s">
        <v>236</v>
      </c>
    </row>
    <row r="435" spans="1:8" ht="12.75" outlineLevel="1">
      <c r="A435" s="15" t="s">
        <v>1454</v>
      </c>
      <c r="B435" s="57" t="s">
        <v>3606</v>
      </c>
      <c r="C435" s="57" t="s">
        <v>3607</v>
      </c>
      <c r="D435" s="15" t="s">
        <v>1455</v>
      </c>
      <c r="E435" s="16">
        <v>1.043</v>
      </c>
      <c r="F435" s="16">
        <v>0.755</v>
      </c>
      <c r="G435" s="16">
        <f t="shared" si="6"/>
        <v>0.2879999999999999</v>
      </c>
      <c r="H435" s="61" t="s">
        <v>236</v>
      </c>
    </row>
    <row r="436" spans="1:8" ht="12.75" outlineLevel="1">
      <c r="A436" s="15" t="s">
        <v>1456</v>
      </c>
      <c r="B436" s="57" t="s">
        <v>3606</v>
      </c>
      <c r="C436" s="57" t="s">
        <v>3607</v>
      </c>
      <c r="D436" s="15" t="s">
        <v>1457</v>
      </c>
      <c r="E436" s="16">
        <v>0.915</v>
      </c>
      <c r="F436" s="16">
        <v>1.523</v>
      </c>
      <c r="G436" s="16">
        <f t="shared" si="6"/>
        <v>-0.6079999999999999</v>
      </c>
      <c r="H436" s="61" t="s">
        <v>236</v>
      </c>
    </row>
    <row r="437" spans="1:8" ht="12.75" outlineLevel="1">
      <c r="A437" s="15" t="s">
        <v>1458</v>
      </c>
      <c r="B437" s="57" t="s">
        <v>3606</v>
      </c>
      <c r="C437" s="57" t="s">
        <v>3607</v>
      </c>
      <c r="D437" s="15" t="s">
        <v>1459</v>
      </c>
      <c r="E437" s="16">
        <v>1.56</v>
      </c>
      <c r="F437" s="16">
        <v>1.329</v>
      </c>
      <c r="G437" s="16">
        <f t="shared" si="6"/>
        <v>0.2310000000000001</v>
      </c>
      <c r="H437" s="61" t="s">
        <v>236</v>
      </c>
    </row>
    <row r="438" spans="1:8" ht="12.75" outlineLevel="1">
      <c r="A438" s="15" t="s">
        <v>1460</v>
      </c>
      <c r="B438" s="57" t="s">
        <v>3606</v>
      </c>
      <c r="C438" s="57" t="s">
        <v>3607</v>
      </c>
      <c r="D438" s="15" t="s">
        <v>1461</v>
      </c>
      <c r="E438" s="16">
        <v>0.9</v>
      </c>
      <c r="F438" s="16">
        <v>0.572</v>
      </c>
      <c r="G438" s="16">
        <f t="shared" si="6"/>
        <v>0.32800000000000007</v>
      </c>
      <c r="H438" s="61" t="s">
        <v>236</v>
      </c>
    </row>
    <row r="439" spans="1:8" ht="12.75" outlineLevel="1">
      <c r="A439" s="15" t="s">
        <v>1462</v>
      </c>
      <c r="B439" s="57" t="s">
        <v>3606</v>
      </c>
      <c r="C439" s="57" t="s">
        <v>3607</v>
      </c>
      <c r="D439" s="15" t="s">
        <v>1463</v>
      </c>
      <c r="E439" s="16">
        <v>3.733</v>
      </c>
      <c r="F439" s="16">
        <v>2.523</v>
      </c>
      <c r="G439" s="16">
        <f t="shared" si="6"/>
        <v>1.21</v>
      </c>
      <c r="H439" s="61" t="s">
        <v>235</v>
      </c>
    </row>
    <row r="440" spans="1:8" ht="12.75" outlineLevel="1">
      <c r="A440" s="15" t="s">
        <v>1464</v>
      </c>
      <c r="B440" s="57" t="s">
        <v>3606</v>
      </c>
      <c r="C440" s="57" t="s">
        <v>3607</v>
      </c>
      <c r="D440" s="15" t="s">
        <v>1465</v>
      </c>
      <c r="E440" s="16">
        <v>4.427</v>
      </c>
      <c r="F440" s="16">
        <v>3.498</v>
      </c>
      <c r="G440" s="16">
        <f t="shared" si="6"/>
        <v>0.9289999999999994</v>
      </c>
      <c r="H440" s="61" t="s">
        <v>236</v>
      </c>
    </row>
    <row r="441" spans="1:8" ht="12.75" outlineLevel="1">
      <c r="A441" s="15" t="s">
        <v>1466</v>
      </c>
      <c r="B441" s="57" t="s">
        <v>3606</v>
      </c>
      <c r="C441" s="57" t="s">
        <v>3607</v>
      </c>
      <c r="D441" s="15" t="s">
        <v>1467</v>
      </c>
      <c r="E441" s="16">
        <v>0.014</v>
      </c>
      <c r="F441" s="16">
        <v>0.029</v>
      </c>
      <c r="G441" s="16">
        <f t="shared" si="6"/>
        <v>-0.015000000000000001</v>
      </c>
      <c r="H441" s="61" t="s">
        <v>236</v>
      </c>
    </row>
    <row r="442" spans="1:8" ht="12.75" outlineLevel="1">
      <c r="A442" s="15" t="s">
        <v>1468</v>
      </c>
      <c r="B442" s="57" t="s">
        <v>3606</v>
      </c>
      <c r="C442" s="57" t="s">
        <v>3607</v>
      </c>
      <c r="D442" s="15" t="s">
        <v>1469</v>
      </c>
      <c r="E442" s="16">
        <v>0.89</v>
      </c>
      <c r="F442" s="16">
        <v>0.81</v>
      </c>
      <c r="G442" s="16">
        <f t="shared" si="6"/>
        <v>0.07999999999999996</v>
      </c>
      <c r="H442" s="61" t="s">
        <v>236</v>
      </c>
    </row>
    <row r="443" spans="1:8" ht="12.75" outlineLevel="1">
      <c r="A443" s="15" t="s">
        <v>1470</v>
      </c>
      <c r="B443" s="57" t="s">
        <v>3606</v>
      </c>
      <c r="C443" s="57" t="s">
        <v>3607</v>
      </c>
      <c r="D443" s="15" t="s">
        <v>1471</v>
      </c>
      <c r="E443" s="16">
        <v>7.468</v>
      </c>
      <c r="F443" s="16">
        <v>4.745</v>
      </c>
      <c r="G443" s="16">
        <f t="shared" si="6"/>
        <v>2.723</v>
      </c>
      <c r="H443" s="61" t="s">
        <v>235</v>
      </c>
    </row>
    <row r="444" spans="1:8" ht="12.75" outlineLevel="1">
      <c r="A444" s="15" t="s">
        <v>1472</v>
      </c>
      <c r="B444" s="57" t="s">
        <v>3606</v>
      </c>
      <c r="C444" s="57" t="s">
        <v>3607</v>
      </c>
      <c r="D444" s="15" t="s">
        <v>543</v>
      </c>
      <c r="E444" s="16">
        <v>25.6</v>
      </c>
      <c r="F444" s="16">
        <v>20.675</v>
      </c>
      <c r="G444" s="16">
        <f t="shared" si="6"/>
        <v>4.925000000000001</v>
      </c>
      <c r="H444" s="61" t="s">
        <v>235</v>
      </c>
    </row>
    <row r="445" spans="1:8" ht="12.75" outlineLevel="1">
      <c r="A445" s="15" t="s">
        <v>544</v>
      </c>
      <c r="B445" s="57" t="s">
        <v>3606</v>
      </c>
      <c r="C445" s="57" t="s">
        <v>3607</v>
      </c>
      <c r="D445" s="15" t="s">
        <v>545</v>
      </c>
      <c r="E445" s="16">
        <v>0.806</v>
      </c>
      <c r="F445" s="16">
        <v>0.582</v>
      </c>
      <c r="G445" s="16">
        <f t="shared" si="6"/>
        <v>0.2240000000000001</v>
      </c>
      <c r="H445" s="61" t="s">
        <v>236</v>
      </c>
    </row>
    <row r="446" spans="1:8" ht="12.75" outlineLevel="1">
      <c r="A446" s="15" t="s">
        <v>546</v>
      </c>
      <c r="B446" s="57" t="s">
        <v>3606</v>
      </c>
      <c r="C446" s="57" t="s">
        <v>3607</v>
      </c>
      <c r="D446" s="15" t="s">
        <v>547</v>
      </c>
      <c r="E446" s="16">
        <v>0.71</v>
      </c>
      <c r="F446" s="16">
        <v>0.681</v>
      </c>
      <c r="G446" s="16">
        <f t="shared" si="6"/>
        <v>0.028999999999999915</v>
      </c>
      <c r="H446" s="61" t="s">
        <v>236</v>
      </c>
    </row>
    <row r="447" spans="1:8" ht="12.75" outlineLevel="1">
      <c r="A447" s="15" t="s">
        <v>548</v>
      </c>
      <c r="B447" s="57" t="s">
        <v>3606</v>
      </c>
      <c r="C447" s="57" t="s">
        <v>3607</v>
      </c>
      <c r="D447" s="15" t="s">
        <v>549</v>
      </c>
      <c r="E447" s="16">
        <v>0.3</v>
      </c>
      <c r="F447" s="16">
        <v>0.162</v>
      </c>
      <c r="G447" s="16">
        <f t="shared" si="6"/>
        <v>0.13799999999999998</v>
      </c>
      <c r="H447" s="61" t="s">
        <v>236</v>
      </c>
    </row>
    <row r="448" spans="1:8" ht="12.75" outlineLevel="1">
      <c r="A448" s="15" t="s">
        <v>550</v>
      </c>
      <c r="B448" s="57" t="s">
        <v>3606</v>
      </c>
      <c r="C448" s="57" t="s">
        <v>3607</v>
      </c>
      <c r="D448" s="15" t="s">
        <v>551</v>
      </c>
      <c r="E448" s="16">
        <v>1.231</v>
      </c>
      <c r="F448" s="16">
        <v>1.195</v>
      </c>
      <c r="G448" s="16">
        <f t="shared" si="6"/>
        <v>0.03600000000000003</v>
      </c>
      <c r="H448" s="61" t="s">
        <v>236</v>
      </c>
    </row>
    <row r="449" spans="1:8" ht="12.75" outlineLevel="1">
      <c r="A449" s="15" t="s">
        <v>552</v>
      </c>
      <c r="B449" s="57" t="s">
        <v>3606</v>
      </c>
      <c r="C449" s="57" t="s">
        <v>3607</v>
      </c>
      <c r="D449" s="15" t="s">
        <v>553</v>
      </c>
      <c r="E449" s="16">
        <v>2.446</v>
      </c>
      <c r="F449" s="16">
        <v>2.809</v>
      </c>
      <c r="G449" s="16">
        <f t="shared" si="6"/>
        <v>-0.363</v>
      </c>
      <c r="H449" s="61" t="s">
        <v>236</v>
      </c>
    </row>
    <row r="450" spans="1:8" ht="12.75" outlineLevel="1">
      <c r="A450" s="15" t="s">
        <v>554</v>
      </c>
      <c r="B450" s="57" t="s">
        <v>3606</v>
      </c>
      <c r="C450" s="57" t="s">
        <v>3607</v>
      </c>
      <c r="D450" s="15" t="s">
        <v>555</v>
      </c>
      <c r="E450" s="16">
        <v>2.25</v>
      </c>
      <c r="F450" s="16">
        <v>2.236</v>
      </c>
      <c r="G450" s="16">
        <f t="shared" si="6"/>
        <v>0.01399999999999979</v>
      </c>
      <c r="H450" s="61" t="s">
        <v>236</v>
      </c>
    </row>
    <row r="451" spans="1:8" ht="12.75" outlineLevel="1">
      <c r="A451" s="15" t="s">
        <v>556</v>
      </c>
      <c r="B451" s="57" t="s">
        <v>3606</v>
      </c>
      <c r="C451" s="57" t="s">
        <v>3607</v>
      </c>
      <c r="D451" s="15" t="s">
        <v>557</v>
      </c>
      <c r="E451" s="16">
        <v>2.519</v>
      </c>
      <c r="F451" s="16">
        <v>1.782</v>
      </c>
      <c r="G451" s="16">
        <f t="shared" si="6"/>
        <v>0.7370000000000001</v>
      </c>
      <c r="H451" s="61" t="s">
        <v>236</v>
      </c>
    </row>
    <row r="452" spans="1:8" ht="12.75" outlineLevel="1">
      <c r="A452" s="15" t="s">
        <v>558</v>
      </c>
      <c r="B452" s="57" t="s">
        <v>3606</v>
      </c>
      <c r="C452" s="57" t="s">
        <v>3607</v>
      </c>
      <c r="D452" s="15" t="s">
        <v>559</v>
      </c>
      <c r="E452" s="16">
        <v>7.157</v>
      </c>
      <c r="F452" s="16">
        <v>5.381</v>
      </c>
      <c r="G452" s="16">
        <f t="shared" si="6"/>
        <v>1.7759999999999998</v>
      </c>
      <c r="H452" s="61" t="s">
        <v>235</v>
      </c>
    </row>
    <row r="453" spans="1:8" ht="12.75" outlineLevel="1">
      <c r="A453" s="15" t="s">
        <v>560</v>
      </c>
      <c r="B453" s="57" t="s">
        <v>3606</v>
      </c>
      <c r="C453" s="57" t="s">
        <v>3607</v>
      </c>
      <c r="D453" s="15" t="s">
        <v>561</v>
      </c>
      <c r="E453" s="16">
        <v>0.128</v>
      </c>
      <c r="F453" s="16">
        <v>2.248</v>
      </c>
      <c r="G453" s="16">
        <f t="shared" si="6"/>
        <v>-2.12</v>
      </c>
      <c r="H453" s="61" t="s">
        <v>235</v>
      </c>
    </row>
    <row r="454" spans="1:8" ht="12.75" outlineLevel="1">
      <c r="A454" s="15" t="s">
        <v>562</v>
      </c>
      <c r="B454" s="57" t="s">
        <v>3606</v>
      </c>
      <c r="C454" s="57" t="s">
        <v>3607</v>
      </c>
      <c r="D454" s="15" t="s">
        <v>563</v>
      </c>
      <c r="E454" s="16">
        <v>7.29</v>
      </c>
      <c r="F454" s="16">
        <v>4.827</v>
      </c>
      <c r="G454" s="16">
        <f t="shared" si="6"/>
        <v>2.463</v>
      </c>
      <c r="H454" s="61" t="s">
        <v>235</v>
      </c>
    </row>
    <row r="455" spans="1:8" ht="12.75" outlineLevel="1">
      <c r="A455" s="15" t="s">
        <v>564</v>
      </c>
      <c r="B455" s="57" t="s">
        <v>3606</v>
      </c>
      <c r="C455" s="57" t="s">
        <v>3607</v>
      </c>
      <c r="D455" s="15" t="s">
        <v>565</v>
      </c>
      <c r="E455" s="16">
        <v>2.736</v>
      </c>
      <c r="F455" s="16">
        <v>7.053</v>
      </c>
      <c r="G455" s="16">
        <f t="shared" si="6"/>
        <v>-4.317</v>
      </c>
      <c r="H455" s="61" t="s">
        <v>235</v>
      </c>
    </row>
    <row r="456" spans="1:8" ht="12.75" outlineLevel="1">
      <c r="A456" s="15" t="s">
        <v>566</v>
      </c>
      <c r="B456" s="57" t="s">
        <v>3606</v>
      </c>
      <c r="C456" s="57" t="s">
        <v>3607</v>
      </c>
      <c r="D456" s="15" t="s">
        <v>567</v>
      </c>
      <c r="E456" s="16">
        <v>3.3</v>
      </c>
      <c r="F456" s="16">
        <v>1.458</v>
      </c>
      <c r="G456" s="16">
        <f t="shared" si="6"/>
        <v>1.8419999999999999</v>
      </c>
      <c r="H456" s="61" t="s">
        <v>235</v>
      </c>
    </row>
    <row r="457" spans="1:8" ht="12.75" outlineLevel="1">
      <c r="A457" s="15" t="s">
        <v>568</v>
      </c>
      <c r="B457" s="57" t="s">
        <v>3606</v>
      </c>
      <c r="C457" s="57" t="s">
        <v>3607</v>
      </c>
      <c r="D457" s="15" t="s">
        <v>569</v>
      </c>
      <c r="E457" s="16">
        <v>0.487</v>
      </c>
      <c r="F457" s="16">
        <v>0.408</v>
      </c>
      <c r="G457" s="16">
        <f t="shared" si="6"/>
        <v>0.07900000000000001</v>
      </c>
      <c r="H457" s="61" t="s">
        <v>236</v>
      </c>
    </row>
    <row r="458" spans="1:8" ht="12.75" outlineLevel="1">
      <c r="A458" s="15" t="s">
        <v>570</v>
      </c>
      <c r="B458" s="57" t="s">
        <v>3606</v>
      </c>
      <c r="C458" s="57" t="s">
        <v>3607</v>
      </c>
      <c r="D458" s="15" t="s">
        <v>571</v>
      </c>
      <c r="E458" s="16">
        <v>1.92</v>
      </c>
      <c r="F458" s="16">
        <v>0.894</v>
      </c>
      <c r="G458" s="16">
        <f t="shared" si="6"/>
        <v>1.0259999999999998</v>
      </c>
      <c r="H458" s="61" t="s">
        <v>235</v>
      </c>
    </row>
    <row r="459" spans="1:8" ht="12.75" outlineLevel="1">
      <c r="A459" s="15" t="s">
        <v>572</v>
      </c>
      <c r="B459" s="57" t="s">
        <v>3606</v>
      </c>
      <c r="C459" s="57" t="s">
        <v>3607</v>
      </c>
      <c r="D459" s="15" t="s">
        <v>573</v>
      </c>
      <c r="E459" s="16">
        <v>0.36</v>
      </c>
      <c r="F459" s="16">
        <v>0.388</v>
      </c>
      <c r="G459" s="16">
        <f t="shared" si="6"/>
        <v>-0.028000000000000025</v>
      </c>
      <c r="H459" s="61" t="s">
        <v>236</v>
      </c>
    </row>
    <row r="460" spans="1:8" ht="12.75" outlineLevel="1">
      <c r="A460" s="15" t="s">
        <v>574</v>
      </c>
      <c r="B460" s="57" t="s">
        <v>3606</v>
      </c>
      <c r="C460" s="57" t="s">
        <v>3607</v>
      </c>
      <c r="D460" s="15" t="s">
        <v>575</v>
      </c>
      <c r="E460" s="16">
        <v>20.002</v>
      </c>
      <c r="F460" s="16">
        <v>6.905</v>
      </c>
      <c r="G460" s="16">
        <f t="shared" si="6"/>
        <v>13.096999999999998</v>
      </c>
      <c r="H460" s="61" t="s">
        <v>235</v>
      </c>
    </row>
    <row r="461" spans="1:8" ht="12.75" outlineLevel="1">
      <c r="A461" s="15" t="s">
        <v>576</v>
      </c>
      <c r="B461" s="57" t="s">
        <v>3606</v>
      </c>
      <c r="C461" s="57" t="s">
        <v>3607</v>
      </c>
      <c r="D461" s="15" t="s">
        <v>577</v>
      </c>
      <c r="E461" s="16">
        <v>2.023</v>
      </c>
      <c r="F461" s="16">
        <v>0.368</v>
      </c>
      <c r="G461" s="16">
        <f t="shared" si="6"/>
        <v>1.6550000000000002</v>
      </c>
      <c r="H461" s="61" t="s">
        <v>235</v>
      </c>
    </row>
    <row r="462" spans="1:8" ht="12.75" outlineLevel="1">
      <c r="A462" s="15" t="s">
        <v>578</v>
      </c>
      <c r="B462" s="57" t="s">
        <v>3606</v>
      </c>
      <c r="C462" s="57" t="s">
        <v>3607</v>
      </c>
      <c r="D462" s="15" t="s">
        <v>579</v>
      </c>
      <c r="E462" s="16">
        <v>1.335</v>
      </c>
      <c r="F462" s="16">
        <v>0.292</v>
      </c>
      <c r="G462" s="16">
        <f t="shared" si="6"/>
        <v>1.043</v>
      </c>
      <c r="H462" s="61" t="s">
        <v>235</v>
      </c>
    </row>
    <row r="463" spans="1:8" ht="12.75" outlineLevel="1">
      <c r="A463" s="15" t="s">
        <v>580</v>
      </c>
      <c r="B463" s="57" t="s">
        <v>3606</v>
      </c>
      <c r="C463" s="57" t="s">
        <v>3607</v>
      </c>
      <c r="D463" s="15" t="s">
        <v>581</v>
      </c>
      <c r="E463" s="16">
        <v>1.2</v>
      </c>
      <c r="F463" s="16">
        <v>0.162</v>
      </c>
      <c r="G463" s="16">
        <f t="shared" si="6"/>
        <v>1.038</v>
      </c>
      <c r="H463" s="61" t="s">
        <v>235</v>
      </c>
    </row>
    <row r="464" spans="1:8" ht="12.75" outlineLevel="1">
      <c r="A464" s="15" t="s">
        <v>582</v>
      </c>
      <c r="B464" s="57" t="s">
        <v>3606</v>
      </c>
      <c r="C464" s="57" t="s">
        <v>3607</v>
      </c>
      <c r="D464" s="15" t="s">
        <v>583</v>
      </c>
      <c r="E464" s="16">
        <v>2.268</v>
      </c>
      <c r="F464" s="16">
        <v>1.611</v>
      </c>
      <c r="G464" s="16">
        <f t="shared" si="6"/>
        <v>0.6569999999999998</v>
      </c>
      <c r="H464" s="61" t="s">
        <v>236</v>
      </c>
    </row>
    <row r="465" spans="1:8" ht="12.75" outlineLevel="1">
      <c r="A465" s="15" t="s">
        <v>584</v>
      </c>
      <c r="B465" s="57" t="s">
        <v>3606</v>
      </c>
      <c r="C465" s="57" t="s">
        <v>3607</v>
      </c>
      <c r="D465" s="15" t="s">
        <v>585</v>
      </c>
      <c r="E465" s="16">
        <v>1.278</v>
      </c>
      <c r="F465" s="16">
        <v>1.339</v>
      </c>
      <c r="G465" s="16">
        <f t="shared" si="6"/>
        <v>-0.06099999999999994</v>
      </c>
      <c r="H465" s="61" t="s">
        <v>236</v>
      </c>
    </row>
    <row r="466" spans="1:8" ht="12.75" outlineLevel="1">
      <c r="A466" s="15" t="s">
        <v>586</v>
      </c>
      <c r="B466" s="57" t="s">
        <v>3606</v>
      </c>
      <c r="C466" s="57" t="s">
        <v>3607</v>
      </c>
      <c r="D466" s="15" t="s">
        <v>587</v>
      </c>
      <c r="E466" s="16">
        <v>0.63</v>
      </c>
      <c r="F466" s="16">
        <v>0.486</v>
      </c>
      <c r="G466" s="16">
        <f t="shared" si="6"/>
        <v>0.14400000000000002</v>
      </c>
      <c r="H466" s="61" t="s">
        <v>236</v>
      </c>
    </row>
    <row r="467" spans="1:8" ht="12.75" outlineLevel="1">
      <c r="A467" s="15" t="s">
        <v>588</v>
      </c>
      <c r="B467" s="57" t="s">
        <v>3606</v>
      </c>
      <c r="C467" s="57" t="s">
        <v>3607</v>
      </c>
      <c r="D467" s="15" t="s">
        <v>589</v>
      </c>
      <c r="E467" s="16">
        <v>10.993</v>
      </c>
      <c r="F467" s="16">
        <v>2.407</v>
      </c>
      <c r="G467" s="16">
        <f t="shared" si="6"/>
        <v>8.586</v>
      </c>
      <c r="H467" s="61" t="s">
        <v>235</v>
      </c>
    </row>
    <row r="468" spans="1:8" ht="12.75" outlineLevel="1">
      <c r="A468" s="15" t="s">
        <v>590</v>
      </c>
      <c r="B468" s="57" t="s">
        <v>3606</v>
      </c>
      <c r="C468" s="57" t="s">
        <v>3607</v>
      </c>
      <c r="D468" s="15" t="s">
        <v>591</v>
      </c>
      <c r="E468" s="16">
        <v>2.735</v>
      </c>
      <c r="F468" s="16">
        <v>1.374</v>
      </c>
      <c r="G468" s="16">
        <f t="shared" si="6"/>
        <v>1.3609999999999998</v>
      </c>
      <c r="H468" s="61" t="s">
        <v>235</v>
      </c>
    </row>
    <row r="469" spans="1:8" ht="12.75" outlineLevel="1">
      <c r="A469" s="15" t="s">
        <v>592</v>
      </c>
      <c r="B469" s="57" t="s">
        <v>3606</v>
      </c>
      <c r="C469" s="57" t="s">
        <v>3607</v>
      </c>
      <c r="D469" s="15" t="s">
        <v>593</v>
      </c>
      <c r="E469" s="16">
        <v>0.9</v>
      </c>
      <c r="F469" s="16">
        <v>0.39</v>
      </c>
      <c r="G469" s="16">
        <f aca="true" t="shared" si="7" ref="G469:G532">E469-F469</f>
        <v>0.51</v>
      </c>
      <c r="H469" s="61" t="s">
        <v>236</v>
      </c>
    </row>
    <row r="470" spans="1:8" ht="12.75" outlineLevel="1">
      <c r="A470" s="15" t="s">
        <v>594</v>
      </c>
      <c r="B470" s="57" t="s">
        <v>3606</v>
      </c>
      <c r="C470" s="57" t="s">
        <v>3607</v>
      </c>
      <c r="D470" s="15" t="s">
        <v>595</v>
      </c>
      <c r="E470" s="16">
        <v>0.07</v>
      </c>
      <c r="F470" s="16">
        <v>0.162</v>
      </c>
      <c r="G470" s="16">
        <f t="shared" si="7"/>
        <v>-0.092</v>
      </c>
      <c r="H470" s="61" t="s">
        <v>236</v>
      </c>
    </row>
    <row r="471" spans="1:8" ht="12.75" outlineLevel="1">
      <c r="A471" s="15" t="s">
        <v>596</v>
      </c>
      <c r="B471" s="57" t="s">
        <v>3606</v>
      </c>
      <c r="C471" s="57" t="s">
        <v>3607</v>
      </c>
      <c r="D471" s="15" t="s">
        <v>597</v>
      </c>
      <c r="E471" s="16">
        <v>2.962</v>
      </c>
      <c r="F471" s="16">
        <v>1.87</v>
      </c>
      <c r="G471" s="16">
        <f t="shared" si="7"/>
        <v>1.092</v>
      </c>
      <c r="H471" s="61" t="s">
        <v>235</v>
      </c>
    </row>
    <row r="472" spans="1:8" ht="12.75" outlineLevel="1">
      <c r="A472" s="15" t="s">
        <v>598</v>
      </c>
      <c r="B472" s="57" t="s">
        <v>3606</v>
      </c>
      <c r="C472" s="57" t="s">
        <v>3607</v>
      </c>
      <c r="D472" s="15" t="s">
        <v>599</v>
      </c>
      <c r="E472" s="16">
        <v>3.69</v>
      </c>
      <c r="F472" s="16">
        <v>2.113</v>
      </c>
      <c r="G472" s="16">
        <f t="shared" si="7"/>
        <v>1.577</v>
      </c>
      <c r="H472" s="61" t="s">
        <v>235</v>
      </c>
    </row>
    <row r="473" spans="1:8" ht="12.75" outlineLevel="1">
      <c r="A473" s="15" t="s">
        <v>600</v>
      </c>
      <c r="B473" s="57" t="s">
        <v>3606</v>
      </c>
      <c r="C473" s="57" t="s">
        <v>3607</v>
      </c>
      <c r="D473" s="15" t="s">
        <v>601</v>
      </c>
      <c r="E473" s="16">
        <v>0.094</v>
      </c>
      <c r="F473" s="16">
        <v>0.105</v>
      </c>
      <c r="G473" s="16">
        <f t="shared" si="7"/>
        <v>-0.010999999999999996</v>
      </c>
      <c r="H473" s="61" t="s">
        <v>236</v>
      </c>
    </row>
    <row r="474" spans="1:8" ht="12.75" outlineLevel="1">
      <c r="A474" s="15" t="s">
        <v>602</v>
      </c>
      <c r="B474" s="57" t="s">
        <v>3606</v>
      </c>
      <c r="C474" s="57" t="s">
        <v>3607</v>
      </c>
      <c r="D474" s="15" t="s">
        <v>603</v>
      </c>
      <c r="E474" s="16">
        <v>2.056</v>
      </c>
      <c r="F474" s="16">
        <v>1.755</v>
      </c>
      <c r="G474" s="16">
        <f t="shared" si="7"/>
        <v>0.30100000000000016</v>
      </c>
      <c r="H474" s="61" t="s">
        <v>236</v>
      </c>
    </row>
    <row r="475" spans="1:8" ht="12.75" outlineLevel="1">
      <c r="A475" s="15" t="s">
        <v>604</v>
      </c>
      <c r="B475" s="57" t="s">
        <v>3606</v>
      </c>
      <c r="C475" s="57" t="s">
        <v>3607</v>
      </c>
      <c r="D475" s="15" t="s">
        <v>605</v>
      </c>
      <c r="E475" s="16">
        <v>10.11</v>
      </c>
      <c r="F475" s="16">
        <v>4.28</v>
      </c>
      <c r="G475" s="16">
        <f t="shared" si="7"/>
        <v>5.829999999999999</v>
      </c>
      <c r="H475" s="61" t="s">
        <v>235</v>
      </c>
    </row>
    <row r="476" spans="1:8" ht="12.75" outlineLevel="1">
      <c r="A476" s="15" t="s">
        <v>606</v>
      </c>
      <c r="B476" s="57" t="s">
        <v>3606</v>
      </c>
      <c r="C476" s="57" t="s">
        <v>3607</v>
      </c>
      <c r="D476" s="15" t="s">
        <v>607</v>
      </c>
      <c r="E476" s="16">
        <v>0.284</v>
      </c>
      <c r="F476" s="16">
        <v>0.011</v>
      </c>
      <c r="G476" s="16">
        <f t="shared" si="7"/>
        <v>0.27299999999999996</v>
      </c>
      <c r="H476" s="61" t="s">
        <v>236</v>
      </c>
    </row>
    <row r="477" spans="1:8" ht="12.75" outlineLevel="1">
      <c r="A477" s="15" t="s">
        <v>608</v>
      </c>
      <c r="B477" s="57" t="s">
        <v>3606</v>
      </c>
      <c r="C477" s="57" t="s">
        <v>3607</v>
      </c>
      <c r="D477" s="15" t="s">
        <v>609</v>
      </c>
      <c r="E477" s="16">
        <v>133.5</v>
      </c>
      <c r="F477" s="16">
        <v>121.848</v>
      </c>
      <c r="G477" s="16">
        <f t="shared" si="7"/>
        <v>11.652000000000001</v>
      </c>
      <c r="H477" s="61" t="s">
        <v>235</v>
      </c>
    </row>
    <row r="478" spans="1:8" ht="12.75" outlineLevel="1">
      <c r="A478" s="15" t="s">
        <v>610</v>
      </c>
      <c r="B478" s="57" t="s">
        <v>3606</v>
      </c>
      <c r="C478" s="57" t="s">
        <v>3607</v>
      </c>
      <c r="D478" s="15" t="s">
        <v>611</v>
      </c>
      <c r="E478" s="16">
        <v>0.695</v>
      </c>
      <c r="F478" s="16">
        <v>1.2</v>
      </c>
      <c r="G478" s="16">
        <f t="shared" si="7"/>
        <v>-0.505</v>
      </c>
      <c r="H478" s="61" t="s">
        <v>236</v>
      </c>
    </row>
    <row r="479" spans="1:8" ht="12.75" outlineLevel="1">
      <c r="A479" s="15" t="s">
        <v>612</v>
      </c>
      <c r="B479" s="57" t="s">
        <v>3606</v>
      </c>
      <c r="C479" s="57" t="s">
        <v>3607</v>
      </c>
      <c r="D479" s="15" t="s">
        <v>613</v>
      </c>
      <c r="E479" s="16">
        <v>0.57</v>
      </c>
      <c r="F479" s="16">
        <v>0.424</v>
      </c>
      <c r="G479" s="16">
        <f t="shared" si="7"/>
        <v>0.14599999999999996</v>
      </c>
      <c r="H479" s="61" t="s">
        <v>236</v>
      </c>
    </row>
    <row r="480" spans="1:8" ht="12.75" outlineLevel="1">
      <c r="A480" s="15" t="s">
        <v>614</v>
      </c>
      <c r="B480" s="57" t="s">
        <v>3606</v>
      </c>
      <c r="C480" s="57" t="s">
        <v>3607</v>
      </c>
      <c r="D480" s="15" t="s">
        <v>615</v>
      </c>
      <c r="E480" s="16">
        <v>3.189</v>
      </c>
      <c r="F480" s="16">
        <v>0.778</v>
      </c>
      <c r="G480" s="16">
        <f t="shared" si="7"/>
        <v>2.411</v>
      </c>
      <c r="H480" s="61" t="s">
        <v>235</v>
      </c>
    </row>
    <row r="481" spans="1:8" ht="12.75" outlineLevel="1">
      <c r="A481" s="15" t="s">
        <v>616</v>
      </c>
      <c r="B481" s="57" t="s">
        <v>3606</v>
      </c>
      <c r="C481" s="57" t="s">
        <v>3607</v>
      </c>
      <c r="D481" s="15" t="s">
        <v>617</v>
      </c>
      <c r="E481" s="16">
        <v>3.51</v>
      </c>
      <c r="F481" s="16">
        <v>2.278</v>
      </c>
      <c r="G481" s="16">
        <f t="shared" si="7"/>
        <v>1.2319999999999998</v>
      </c>
      <c r="H481" s="61" t="s">
        <v>235</v>
      </c>
    </row>
    <row r="482" spans="1:8" ht="12.75" outlineLevel="1">
      <c r="A482" s="15" t="s">
        <v>618</v>
      </c>
      <c r="B482" s="57" t="s">
        <v>3606</v>
      </c>
      <c r="C482" s="57" t="s">
        <v>3607</v>
      </c>
      <c r="D482" s="15" t="s">
        <v>619</v>
      </c>
      <c r="E482" s="16">
        <v>18.4023</v>
      </c>
      <c r="F482" s="16">
        <v>15.113</v>
      </c>
      <c r="G482" s="16">
        <f t="shared" si="7"/>
        <v>3.289300000000001</v>
      </c>
      <c r="H482" s="61" t="s">
        <v>235</v>
      </c>
    </row>
    <row r="483" spans="1:8" ht="12.75" outlineLevel="1">
      <c r="A483" s="15" t="s">
        <v>620</v>
      </c>
      <c r="B483" s="57" t="s">
        <v>3606</v>
      </c>
      <c r="C483" s="57" t="s">
        <v>3607</v>
      </c>
      <c r="D483" s="15" t="s">
        <v>621</v>
      </c>
      <c r="E483" s="16">
        <v>2.4</v>
      </c>
      <c r="F483" s="16">
        <v>2.333</v>
      </c>
      <c r="G483" s="16">
        <f t="shared" si="7"/>
        <v>0.06699999999999973</v>
      </c>
      <c r="H483" s="61" t="s">
        <v>236</v>
      </c>
    </row>
    <row r="484" spans="1:8" ht="12.75" outlineLevel="1">
      <c r="A484" s="15" t="s">
        <v>622</v>
      </c>
      <c r="B484" s="57" t="s">
        <v>3606</v>
      </c>
      <c r="C484" s="57" t="s">
        <v>3607</v>
      </c>
      <c r="D484" s="15" t="s">
        <v>623</v>
      </c>
      <c r="E484" s="16">
        <v>3.04</v>
      </c>
      <c r="F484" s="16">
        <v>2.005</v>
      </c>
      <c r="G484" s="16">
        <f t="shared" si="7"/>
        <v>1.0350000000000001</v>
      </c>
      <c r="H484" s="61" t="s">
        <v>235</v>
      </c>
    </row>
    <row r="485" spans="1:8" ht="12.75" outlineLevel="1">
      <c r="A485" s="15" t="s">
        <v>624</v>
      </c>
      <c r="B485" s="57" t="s">
        <v>3606</v>
      </c>
      <c r="C485" s="57" t="s">
        <v>3607</v>
      </c>
      <c r="D485" s="15" t="s">
        <v>625</v>
      </c>
      <c r="E485" s="16">
        <v>1.677</v>
      </c>
      <c r="F485" s="16">
        <v>1.487</v>
      </c>
      <c r="G485" s="16">
        <f t="shared" si="7"/>
        <v>0.18999999999999995</v>
      </c>
      <c r="H485" s="61" t="s">
        <v>236</v>
      </c>
    </row>
    <row r="486" spans="1:8" ht="12.75" outlineLevel="1">
      <c r="A486" s="15" t="s">
        <v>626</v>
      </c>
      <c r="B486" s="57" t="s">
        <v>3606</v>
      </c>
      <c r="C486" s="57" t="s">
        <v>3607</v>
      </c>
      <c r="D486" s="15" t="s">
        <v>627</v>
      </c>
      <c r="E486" s="16">
        <v>1.891</v>
      </c>
      <c r="F486" s="16">
        <v>1.756</v>
      </c>
      <c r="G486" s="16">
        <f t="shared" si="7"/>
        <v>0.135</v>
      </c>
      <c r="H486" s="61" t="s">
        <v>236</v>
      </c>
    </row>
    <row r="487" spans="1:8" ht="12.75" outlineLevel="1">
      <c r="A487" s="15" t="s">
        <v>628</v>
      </c>
      <c r="B487" s="57" t="s">
        <v>3606</v>
      </c>
      <c r="C487" s="57" t="s">
        <v>3607</v>
      </c>
      <c r="D487" s="15" t="s">
        <v>629</v>
      </c>
      <c r="E487" s="16">
        <v>0.96</v>
      </c>
      <c r="F487" s="16">
        <v>0.939</v>
      </c>
      <c r="G487" s="16">
        <f t="shared" si="7"/>
        <v>0.02100000000000002</v>
      </c>
      <c r="H487" s="61" t="s">
        <v>236</v>
      </c>
    </row>
    <row r="488" spans="1:8" ht="12.75" outlineLevel="1">
      <c r="A488" s="15" t="s">
        <v>630</v>
      </c>
      <c r="B488" s="57" t="s">
        <v>3606</v>
      </c>
      <c r="C488" s="57" t="s">
        <v>3607</v>
      </c>
      <c r="D488" s="15" t="s">
        <v>631</v>
      </c>
      <c r="E488" s="16">
        <v>6.41</v>
      </c>
      <c r="F488" s="16">
        <v>4.618</v>
      </c>
      <c r="G488" s="16">
        <f t="shared" si="7"/>
        <v>1.7919999999999998</v>
      </c>
      <c r="H488" s="61" t="s">
        <v>235</v>
      </c>
    </row>
    <row r="489" spans="1:8" ht="12.75" outlineLevel="1">
      <c r="A489" s="15" t="s">
        <v>632</v>
      </c>
      <c r="B489" s="57" t="s">
        <v>3606</v>
      </c>
      <c r="C489" s="57" t="s">
        <v>3607</v>
      </c>
      <c r="D489" s="15" t="s">
        <v>633</v>
      </c>
      <c r="E489" s="16">
        <v>0.12</v>
      </c>
      <c r="F489" s="16">
        <v>0.174</v>
      </c>
      <c r="G489" s="16">
        <f t="shared" si="7"/>
        <v>-0.05399999999999999</v>
      </c>
      <c r="H489" s="61" t="s">
        <v>236</v>
      </c>
    </row>
    <row r="490" spans="1:8" ht="12.75" outlineLevel="1">
      <c r="A490" s="15" t="s">
        <v>634</v>
      </c>
      <c r="B490" s="57" t="s">
        <v>3606</v>
      </c>
      <c r="C490" s="57" t="s">
        <v>3607</v>
      </c>
      <c r="D490" s="15" t="s">
        <v>635</v>
      </c>
      <c r="E490" s="16">
        <v>1.875</v>
      </c>
      <c r="F490" s="16">
        <v>2.04</v>
      </c>
      <c r="G490" s="16">
        <f t="shared" si="7"/>
        <v>-0.16500000000000004</v>
      </c>
      <c r="H490" s="61" t="s">
        <v>236</v>
      </c>
    </row>
    <row r="491" spans="1:8" ht="12.75" outlineLevel="1">
      <c r="A491" s="15" t="s">
        <v>636</v>
      </c>
      <c r="B491" s="57" t="s">
        <v>3606</v>
      </c>
      <c r="C491" s="57" t="s">
        <v>3607</v>
      </c>
      <c r="D491" s="15" t="s">
        <v>637</v>
      </c>
      <c r="E491" s="16">
        <v>1.2</v>
      </c>
      <c r="F491" s="16">
        <v>0.096</v>
      </c>
      <c r="G491" s="16">
        <f t="shared" si="7"/>
        <v>1.1039999999999999</v>
      </c>
      <c r="H491" s="61" t="s">
        <v>235</v>
      </c>
    </row>
    <row r="492" spans="1:8" ht="12.75" outlineLevel="1">
      <c r="A492" s="15" t="s">
        <v>638</v>
      </c>
      <c r="B492" s="57" t="s">
        <v>3606</v>
      </c>
      <c r="C492" s="57" t="s">
        <v>3607</v>
      </c>
      <c r="D492" s="15" t="s">
        <v>639</v>
      </c>
      <c r="E492" s="16">
        <v>1.507</v>
      </c>
      <c r="F492" s="16">
        <v>1.62</v>
      </c>
      <c r="G492" s="16">
        <f t="shared" si="7"/>
        <v>-0.11300000000000021</v>
      </c>
      <c r="H492" s="61" t="s">
        <v>236</v>
      </c>
    </row>
    <row r="493" spans="1:8" ht="12.75" outlineLevel="1">
      <c r="A493" s="15" t="s">
        <v>640</v>
      </c>
      <c r="B493" s="57" t="s">
        <v>3606</v>
      </c>
      <c r="C493" s="57" t="s">
        <v>3607</v>
      </c>
      <c r="D493" s="15" t="s">
        <v>641</v>
      </c>
      <c r="E493" s="16">
        <v>1.706</v>
      </c>
      <c r="F493" s="16">
        <v>1.944</v>
      </c>
      <c r="G493" s="16">
        <f t="shared" si="7"/>
        <v>-0.238</v>
      </c>
      <c r="H493" s="61" t="s">
        <v>236</v>
      </c>
    </row>
    <row r="494" spans="1:8" ht="12.75" outlineLevel="1">
      <c r="A494" s="15" t="s">
        <v>642</v>
      </c>
      <c r="B494" s="57" t="s">
        <v>3606</v>
      </c>
      <c r="C494" s="57" t="s">
        <v>3607</v>
      </c>
      <c r="D494" s="15" t="s">
        <v>643</v>
      </c>
      <c r="E494" s="16">
        <v>0.943</v>
      </c>
      <c r="F494" s="16">
        <v>1.749</v>
      </c>
      <c r="G494" s="16">
        <f t="shared" si="7"/>
        <v>-0.8060000000000002</v>
      </c>
      <c r="H494" s="61" t="s">
        <v>236</v>
      </c>
    </row>
    <row r="495" spans="1:8" ht="12.75" outlineLevel="1">
      <c r="A495" s="15" t="s">
        <v>644</v>
      </c>
      <c r="B495" s="57" t="s">
        <v>3606</v>
      </c>
      <c r="C495" s="57" t="s">
        <v>3607</v>
      </c>
      <c r="D495" s="15" t="s">
        <v>645</v>
      </c>
      <c r="E495" s="16">
        <v>1.819</v>
      </c>
      <c r="F495" s="16">
        <v>1.847</v>
      </c>
      <c r="G495" s="16">
        <f t="shared" si="7"/>
        <v>-0.028000000000000025</v>
      </c>
      <c r="H495" s="61" t="s">
        <v>236</v>
      </c>
    </row>
    <row r="496" spans="1:8" ht="12.75" outlineLevel="1">
      <c r="A496" s="15" t="s">
        <v>646</v>
      </c>
      <c r="B496" s="57" t="s">
        <v>3606</v>
      </c>
      <c r="C496" s="57" t="s">
        <v>3607</v>
      </c>
      <c r="D496" s="15" t="s">
        <v>647</v>
      </c>
      <c r="E496" s="16">
        <v>1.187</v>
      </c>
      <c r="F496" s="16">
        <v>1.461</v>
      </c>
      <c r="G496" s="16">
        <f t="shared" si="7"/>
        <v>-0.274</v>
      </c>
      <c r="H496" s="61" t="s">
        <v>236</v>
      </c>
    </row>
    <row r="497" spans="1:8" ht="12.75" outlineLevel="1">
      <c r="A497" s="15" t="s">
        <v>648</v>
      </c>
      <c r="B497" s="57" t="s">
        <v>3606</v>
      </c>
      <c r="C497" s="57" t="s">
        <v>3607</v>
      </c>
      <c r="D497" s="15" t="s">
        <v>649</v>
      </c>
      <c r="E497" s="16">
        <v>2.1</v>
      </c>
      <c r="F497" s="16">
        <v>1.944</v>
      </c>
      <c r="G497" s="16">
        <f t="shared" si="7"/>
        <v>0.15600000000000014</v>
      </c>
      <c r="H497" s="61" t="s">
        <v>236</v>
      </c>
    </row>
    <row r="498" spans="1:8" ht="12.75" outlineLevel="1">
      <c r="A498" s="15" t="s">
        <v>650</v>
      </c>
      <c r="B498" s="57" t="s">
        <v>3606</v>
      </c>
      <c r="C498" s="57" t="s">
        <v>3607</v>
      </c>
      <c r="D498" s="15" t="s">
        <v>651</v>
      </c>
      <c r="E498" s="16">
        <v>0.693</v>
      </c>
      <c r="F498" s="16">
        <v>1.236</v>
      </c>
      <c r="G498" s="16">
        <f t="shared" si="7"/>
        <v>-0.543</v>
      </c>
      <c r="H498" s="61" t="s">
        <v>236</v>
      </c>
    </row>
    <row r="499" spans="1:8" ht="12.75" outlineLevel="1">
      <c r="A499" s="15" t="s">
        <v>652</v>
      </c>
      <c r="B499" s="57" t="s">
        <v>3606</v>
      </c>
      <c r="C499" s="57" t="s">
        <v>3607</v>
      </c>
      <c r="D499" s="15" t="s">
        <v>653</v>
      </c>
      <c r="E499" s="16">
        <v>1.44</v>
      </c>
      <c r="F499" s="16">
        <v>1.438</v>
      </c>
      <c r="G499" s="16">
        <f t="shared" si="7"/>
        <v>0.0020000000000000018</v>
      </c>
      <c r="H499" s="61" t="s">
        <v>236</v>
      </c>
    </row>
    <row r="500" spans="1:8" ht="12.75" outlineLevel="1">
      <c r="A500" s="15" t="s">
        <v>654</v>
      </c>
      <c r="B500" s="57" t="s">
        <v>3606</v>
      </c>
      <c r="C500" s="57" t="s">
        <v>3607</v>
      </c>
      <c r="D500" s="15" t="s">
        <v>655</v>
      </c>
      <c r="E500" s="16">
        <v>0.469</v>
      </c>
      <c r="F500" s="16">
        <v>0.153</v>
      </c>
      <c r="G500" s="16">
        <f t="shared" si="7"/>
        <v>0.31599999999999995</v>
      </c>
      <c r="H500" s="61" t="s">
        <v>236</v>
      </c>
    </row>
    <row r="501" spans="1:8" ht="12.75" outlineLevel="1">
      <c r="A501" s="15" t="s">
        <v>656</v>
      </c>
      <c r="B501" s="57" t="s">
        <v>3606</v>
      </c>
      <c r="C501" s="57" t="s">
        <v>3607</v>
      </c>
      <c r="D501" s="15" t="s">
        <v>657</v>
      </c>
      <c r="E501" s="16">
        <v>0.519</v>
      </c>
      <c r="F501" s="16">
        <v>0.324</v>
      </c>
      <c r="G501" s="16">
        <f t="shared" si="7"/>
        <v>0.195</v>
      </c>
      <c r="H501" s="61" t="s">
        <v>236</v>
      </c>
    </row>
    <row r="502" spans="1:8" ht="12.75" outlineLevel="1">
      <c r="A502" s="15" t="s">
        <v>658</v>
      </c>
      <c r="B502" s="57" t="s">
        <v>3606</v>
      </c>
      <c r="C502" s="57" t="s">
        <v>3607</v>
      </c>
      <c r="D502" s="15" t="s">
        <v>659</v>
      </c>
      <c r="E502" s="16">
        <v>0.8</v>
      </c>
      <c r="F502" s="16">
        <v>0.457</v>
      </c>
      <c r="G502" s="16">
        <f t="shared" si="7"/>
        <v>0.343</v>
      </c>
      <c r="H502" s="61" t="s">
        <v>236</v>
      </c>
    </row>
    <row r="503" spans="1:8" ht="12.75" outlineLevel="1">
      <c r="A503" s="15" t="s">
        <v>660</v>
      </c>
      <c r="B503" s="57" t="s">
        <v>3606</v>
      </c>
      <c r="C503" s="57" t="s">
        <v>3607</v>
      </c>
      <c r="D503" s="15" t="s">
        <v>661</v>
      </c>
      <c r="E503" s="16">
        <v>2.4</v>
      </c>
      <c r="F503" s="16">
        <v>2.195</v>
      </c>
      <c r="G503" s="16">
        <f t="shared" si="7"/>
        <v>0.20500000000000007</v>
      </c>
      <c r="H503" s="61" t="s">
        <v>236</v>
      </c>
    </row>
    <row r="504" spans="1:8" ht="12.75" outlineLevel="1">
      <c r="A504" s="15" t="s">
        <v>662</v>
      </c>
      <c r="B504" s="57" t="s">
        <v>3606</v>
      </c>
      <c r="C504" s="57" t="s">
        <v>3607</v>
      </c>
      <c r="D504" s="15" t="s">
        <v>663</v>
      </c>
      <c r="E504" s="16">
        <v>2.43</v>
      </c>
      <c r="F504" s="16">
        <v>2.884</v>
      </c>
      <c r="G504" s="16">
        <f t="shared" si="7"/>
        <v>-0.45399999999999974</v>
      </c>
      <c r="H504" s="61" t="s">
        <v>236</v>
      </c>
    </row>
    <row r="505" spans="1:8" ht="12.75" outlineLevel="1">
      <c r="A505" s="15" t="s">
        <v>664</v>
      </c>
      <c r="B505" s="57" t="s">
        <v>3606</v>
      </c>
      <c r="C505" s="57" t="s">
        <v>3607</v>
      </c>
      <c r="D505" s="15" t="s">
        <v>665</v>
      </c>
      <c r="E505" s="16">
        <v>7.479</v>
      </c>
      <c r="F505" s="16">
        <v>4.331</v>
      </c>
      <c r="G505" s="16">
        <f t="shared" si="7"/>
        <v>3.1479999999999997</v>
      </c>
      <c r="H505" s="61" t="s">
        <v>235</v>
      </c>
    </row>
    <row r="506" spans="1:8" ht="12.75" outlineLevel="1">
      <c r="A506" s="15" t="s">
        <v>666</v>
      </c>
      <c r="B506" s="57" t="s">
        <v>3606</v>
      </c>
      <c r="C506" s="57" t="s">
        <v>3607</v>
      </c>
      <c r="D506" s="15" t="s">
        <v>667</v>
      </c>
      <c r="E506" s="16">
        <v>0.3</v>
      </c>
      <c r="F506" s="16">
        <v>0.108</v>
      </c>
      <c r="G506" s="16">
        <f t="shared" si="7"/>
        <v>0.192</v>
      </c>
      <c r="H506" s="61" t="s">
        <v>236</v>
      </c>
    </row>
    <row r="507" spans="1:8" ht="12.75" outlineLevel="1">
      <c r="A507" s="15" t="s">
        <v>668</v>
      </c>
      <c r="B507" s="57" t="s">
        <v>3606</v>
      </c>
      <c r="C507" s="57" t="s">
        <v>3607</v>
      </c>
      <c r="D507" s="15" t="s">
        <v>669</v>
      </c>
      <c r="E507" s="16">
        <v>0.506</v>
      </c>
      <c r="F507" s="16">
        <v>0.635</v>
      </c>
      <c r="G507" s="16">
        <f t="shared" si="7"/>
        <v>-0.129</v>
      </c>
      <c r="H507" s="61" t="s">
        <v>236</v>
      </c>
    </row>
    <row r="508" spans="1:8" ht="12.75" outlineLevel="1">
      <c r="A508" s="15" t="s">
        <v>670</v>
      </c>
      <c r="B508" s="57" t="s">
        <v>3606</v>
      </c>
      <c r="C508" s="57" t="s">
        <v>3607</v>
      </c>
      <c r="D508" s="15" t="s">
        <v>671</v>
      </c>
      <c r="E508" s="16">
        <v>3.854</v>
      </c>
      <c r="F508" s="16">
        <v>4</v>
      </c>
      <c r="G508" s="16">
        <f t="shared" si="7"/>
        <v>-0.1459999999999999</v>
      </c>
      <c r="H508" s="61" t="s">
        <v>236</v>
      </c>
    </row>
    <row r="509" spans="1:8" ht="12.75" outlineLevel="1">
      <c r="A509" s="15" t="s">
        <v>672</v>
      </c>
      <c r="B509" s="57" t="s">
        <v>3606</v>
      </c>
      <c r="C509" s="57" t="s">
        <v>3607</v>
      </c>
      <c r="D509" s="15" t="s">
        <v>673</v>
      </c>
      <c r="E509" s="16">
        <v>0.238</v>
      </c>
      <c r="F509" s="16">
        <v>0.39</v>
      </c>
      <c r="G509" s="16">
        <f t="shared" si="7"/>
        <v>-0.15200000000000002</v>
      </c>
      <c r="H509" s="61" t="s">
        <v>236</v>
      </c>
    </row>
    <row r="510" spans="1:8" ht="12.75" outlineLevel="1">
      <c r="A510" s="15" t="s">
        <v>674</v>
      </c>
      <c r="B510" s="57" t="s">
        <v>3606</v>
      </c>
      <c r="C510" s="57" t="s">
        <v>3607</v>
      </c>
      <c r="D510" s="15" t="s">
        <v>675</v>
      </c>
      <c r="E510" s="16">
        <v>135.78</v>
      </c>
      <c r="F510" s="16">
        <v>102.855</v>
      </c>
      <c r="G510" s="16">
        <f t="shared" si="7"/>
        <v>32.925</v>
      </c>
      <c r="H510" s="61" t="s">
        <v>235</v>
      </c>
    </row>
    <row r="511" spans="1:8" ht="12.75" outlineLevel="1">
      <c r="A511" s="15" t="s">
        <v>676</v>
      </c>
      <c r="B511" s="57" t="s">
        <v>3606</v>
      </c>
      <c r="C511" s="57" t="s">
        <v>3607</v>
      </c>
      <c r="D511" s="15" t="s">
        <v>677</v>
      </c>
      <c r="E511" s="16">
        <v>16.664</v>
      </c>
      <c r="F511" s="16">
        <v>16.589</v>
      </c>
      <c r="G511" s="16">
        <f t="shared" si="7"/>
        <v>0.07500000000000284</v>
      </c>
      <c r="H511" s="61" t="s">
        <v>236</v>
      </c>
    </row>
    <row r="512" spans="1:8" ht="12.75" outlineLevel="1">
      <c r="A512" s="15" t="s">
        <v>678</v>
      </c>
      <c r="B512" s="57" t="s">
        <v>3606</v>
      </c>
      <c r="C512" s="57" t="s">
        <v>3607</v>
      </c>
      <c r="D512" s="15" t="s">
        <v>679</v>
      </c>
      <c r="E512" s="16">
        <v>1.033</v>
      </c>
      <c r="F512" s="16">
        <v>1.46</v>
      </c>
      <c r="G512" s="16">
        <f t="shared" si="7"/>
        <v>-0.42700000000000005</v>
      </c>
      <c r="H512" s="61" t="s">
        <v>236</v>
      </c>
    </row>
    <row r="513" spans="1:8" ht="12.75" outlineLevel="1">
      <c r="A513" s="15" t="s">
        <v>680</v>
      </c>
      <c r="B513" s="57" t="s">
        <v>3606</v>
      </c>
      <c r="C513" s="57" t="s">
        <v>3607</v>
      </c>
      <c r="D513" s="15" t="s">
        <v>681</v>
      </c>
      <c r="E513" s="16">
        <v>678.54</v>
      </c>
      <c r="F513" s="16">
        <v>584.249</v>
      </c>
      <c r="G513" s="16">
        <f t="shared" si="7"/>
        <v>94.29099999999994</v>
      </c>
      <c r="H513" s="61" t="s">
        <v>235</v>
      </c>
    </row>
    <row r="514" spans="1:8" ht="12.75" outlineLevel="1">
      <c r="A514" s="15" t="s">
        <v>682</v>
      </c>
      <c r="B514" s="57" t="s">
        <v>3606</v>
      </c>
      <c r="C514" s="57" t="s">
        <v>3607</v>
      </c>
      <c r="D514" s="15" t="s">
        <v>683</v>
      </c>
      <c r="E514" s="16">
        <v>0.699</v>
      </c>
      <c r="F514" s="16">
        <v>0.649</v>
      </c>
      <c r="G514" s="16">
        <f t="shared" si="7"/>
        <v>0.04999999999999993</v>
      </c>
      <c r="H514" s="61" t="s">
        <v>236</v>
      </c>
    </row>
    <row r="515" spans="1:8" ht="12.75" outlineLevel="1">
      <c r="A515" s="15" t="s">
        <v>684</v>
      </c>
      <c r="B515" s="57" t="s">
        <v>3606</v>
      </c>
      <c r="C515" s="57" t="s">
        <v>3607</v>
      </c>
      <c r="D515" s="15" t="s">
        <v>685</v>
      </c>
      <c r="E515" s="16">
        <v>4.5</v>
      </c>
      <c r="F515" s="16">
        <v>4.212</v>
      </c>
      <c r="G515" s="16">
        <f t="shared" si="7"/>
        <v>0.28800000000000026</v>
      </c>
      <c r="H515" s="61" t="s">
        <v>236</v>
      </c>
    </row>
    <row r="516" spans="1:8" ht="12.75" outlineLevel="1">
      <c r="A516" s="15" t="s">
        <v>686</v>
      </c>
      <c r="B516" s="57" t="s">
        <v>3606</v>
      </c>
      <c r="C516" s="57" t="s">
        <v>3607</v>
      </c>
      <c r="D516" s="15" t="s">
        <v>687</v>
      </c>
      <c r="E516" s="16">
        <v>2.001</v>
      </c>
      <c r="F516" s="16">
        <v>1</v>
      </c>
      <c r="G516" s="16">
        <f t="shared" si="7"/>
        <v>1.001</v>
      </c>
      <c r="H516" s="61" t="s">
        <v>235</v>
      </c>
    </row>
    <row r="517" spans="1:8" ht="12.75" outlineLevel="1">
      <c r="A517" s="15" t="s">
        <v>688</v>
      </c>
      <c r="B517" s="57" t="s">
        <v>3606</v>
      </c>
      <c r="C517" s="57" t="s">
        <v>3607</v>
      </c>
      <c r="D517" s="15" t="s">
        <v>689</v>
      </c>
      <c r="E517" s="16">
        <v>0.9</v>
      </c>
      <c r="F517" s="16">
        <v>1.296</v>
      </c>
      <c r="G517" s="16">
        <f t="shared" si="7"/>
        <v>-0.396</v>
      </c>
      <c r="H517" s="61" t="s">
        <v>236</v>
      </c>
    </row>
    <row r="518" spans="1:8" ht="12.75" outlineLevel="1">
      <c r="A518" s="15" t="s">
        <v>690</v>
      </c>
      <c r="B518" s="57" t="s">
        <v>3606</v>
      </c>
      <c r="C518" s="57" t="s">
        <v>3607</v>
      </c>
      <c r="D518" s="15" t="s">
        <v>691</v>
      </c>
      <c r="E518" s="16">
        <v>3.825</v>
      </c>
      <c r="F518" s="16">
        <v>2.285</v>
      </c>
      <c r="G518" s="16">
        <f t="shared" si="7"/>
        <v>1.54</v>
      </c>
      <c r="H518" s="61" t="s">
        <v>235</v>
      </c>
    </row>
    <row r="519" spans="1:8" ht="12.75" outlineLevel="1">
      <c r="A519" s="15" t="s">
        <v>692</v>
      </c>
      <c r="B519" s="57" t="s">
        <v>3606</v>
      </c>
      <c r="C519" s="57" t="s">
        <v>3607</v>
      </c>
      <c r="D519" s="15" t="s">
        <v>693</v>
      </c>
      <c r="E519" s="16">
        <v>9.014</v>
      </c>
      <c r="F519" s="16">
        <v>5.832</v>
      </c>
      <c r="G519" s="16">
        <f t="shared" si="7"/>
        <v>3.1819999999999995</v>
      </c>
      <c r="H519" s="61" t="s">
        <v>235</v>
      </c>
    </row>
    <row r="520" spans="1:8" ht="12.75" outlineLevel="1">
      <c r="A520" s="15" t="s">
        <v>694</v>
      </c>
      <c r="B520" s="57" t="s">
        <v>3606</v>
      </c>
      <c r="C520" s="57" t="s">
        <v>3607</v>
      </c>
      <c r="D520" s="15" t="s">
        <v>695</v>
      </c>
      <c r="E520" s="16">
        <v>1.254</v>
      </c>
      <c r="F520" s="16">
        <v>0.033</v>
      </c>
      <c r="G520" s="16">
        <f t="shared" si="7"/>
        <v>1.221</v>
      </c>
      <c r="H520" s="61" t="s">
        <v>235</v>
      </c>
    </row>
    <row r="521" spans="1:8" ht="12.75" outlineLevel="1">
      <c r="A521" s="15" t="s">
        <v>696</v>
      </c>
      <c r="B521" s="57" t="s">
        <v>3606</v>
      </c>
      <c r="C521" s="57" t="s">
        <v>3607</v>
      </c>
      <c r="D521" s="15" t="s">
        <v>697</v>
      </c>
      <c r="E521" s="16">
        <v>1.65</v>
      </c>
      <c r="F521" s="16">
        <v>1.653</v>
      </c>
      <c r="G521" s="16">
        <f t="shared" si="7"/>
        <v>-0.0030000000000001137</v>
      </c>
      <c r="H521" s="61" t="s">
        <v>236</v>
      </c>
    </row>
    <row r="522" spans="1:8" ht="12.75" outlineLevel="1">
      <c r="A522" s="15" t="s">
        <v>698</v>
      </c>
      <c r="B522" s="57" t="s">
        <v>3606</v>
      </c>
      <c r="C522" s="57" t="s">
        <v>3607</v>
      </c>
      <c r="D522" s="15" t="s">
        <v>699</v>
      </c>
      <c r="E522" s="16">
        <v>0.453</v>
      </c>
      <c r="F522" s="16">
        <v>1.722</v>
      </c>
      <c r="G522" s="16">
        <f t="shared" si="7"/>
        <v>-1.269</v>
      </c>
      <c r="H522" s="61" t="s">
        <v>235</v>
      </c>
    </row>
    <row r="523" spans="1:8" ht="12.75" outlineLevel="1">
      <c r="A523" s="15" t="s">
        <v>700</v>
      </c>
      <c r="B523" s="57" t="s">
        <v>3606</v>
      </c>
      <c r="C523" s="57" t="s">
        <v>3607</v>
      </c>
      <c r="D523" s="15" t="s">
        <v>701</v>
      </c>
      <c r="E523" s="16">
        <v>1.018</v>
      </c>
      <c r="F523" s="16">
        <v>0.972</v>
      </c>
      <c r="G523" s="16">
        <f t="shared" si="7"/>
        <v>0.04600000000000004</v>
      </c>
      <c r="H523" s="61" t="s">
        <v>236</v>
      </c>
    </row>
    <row r="524" spans="1:8" ht="12.75" outlineLevel="1">
      <c r="A524" s="15" t="s">
        <v>702</v>
      </c>
      <c r="B524" s="57" t="s">
        <v>3606</v>
      </c>
      <c r="C524" s="57" t="s">
        <v>3607</v>
      </c>
      <c r="D524" s="15" t="s">
        <v>703</v>
      </c>
      <c r="E524" s="16">
        <v>4.63</v>
      </c>
      <c r="F524" s="16">
        <v>3.938</v>
      </c>
      <c r="G524" s="16">
        <f t="shared" si="7"/>
        <v>0.6919999999999997</v>
      </c>
      <c r="H524" s="61" t="s">
        <v>236</v>
      </c>
    </row>
    <row r="525" spans="1:8" ht="12.75" outlineLevel="1">
      <c r="A525" s="15" t="s">
        <v>704</v>
      </c>
      <c r="B525" s="57" t="s">
        <v>3606</v>
      </c>
      <c r="C525" s="57" t="s">
        <v>3607</v>
      </c>
      <c r="D525" s="15" t="s">
        <v>705</v>
      </c>
      <c r="E525" s="16">
        <v>0.709</v>
      </c>
      <c r="F525" s="16">
        <v>0.21</v>
      </c>
      <c r="G525" s="16">
        <f t="shared" si="7"/>
        <v>0.499</v>
      </c>
      <c r="H525" s="61" t="s">
        <v>236</v>
      </c>
    </row>
    <row r="526" spans="1:8" ht="12.75" outlineLevel="1">
      <c r="A526" s="15" t="s">
        <v>706</v>
      </c>
      <c r="B526" s="57" t="s">
        <v>3606</v>
      </c>
      <c r="C526" s="57" t="s">
        <v>3607</v>
      </c>
      <c r="D526" s="15" t="s">
        <v>707</v>
      </c>
      <c r="E526" s="16">
        <v>1.809</v>
      </c>
      <c r="F526" s="16">
        <v>2.058</v>
      </c>
      <c r="G526" s="16">
        <f t="shared" si="7"/>
        <v>-0.2489999999999999</v>
      </c>
      <c r="H526" s="61" t="s">
        <v>236</v>
      </c>
    </row>
    <row r="527" spans="1:8" ht="12.75" outlineLevel="1">
      <c r="A527" s="15" t="s">
        <v>708</v>
      </c>
      <c r="B527" s="57" t="s">
        <v>3606</v>
      </c>
      <c r="C527" s="57" t="s">
        <v>3607</v>
      </c>
      <c r="D527" s="15" t="s">
        <v>709</v>
      </c>
      <c r="E527" s="16">
        <v>0.3</v>
      </c>
      <c r="F527" s="16">
        <v>0.359</v>
      </c>
      <c r="G527" s="16">
        <f t="shared" si="7"/>
        <v>-0.059</v>
      </c>
      <c r="H527" s="61" t="s">
        <v>236</v>
      </c>
    </row>
    <row r="528" spans="1:8" ht="12.75" outlineLevel="1">
      <c r="A528" s="15" t="s">
        <v>710</v>
      </c>
      <c r="B528" s="57" t="s">
        <v>3606</v>
      </c>
      <c r="C528" s="57" t="s">
        <v>3607</v>
      </c>
      <c r="D528" s="15" t="s">
        <v>711</v>
      </c>
      <c r="E528" s="16">
        <v>3.09</v>
      </c>
      <c r="F528" s="16">
        <v>2.981</v>
      </c>
      <c r="G528" s="16">
        <f t="shared" si="7"/>
        <v>0.10899999999999999</v>
      </c>
      <c r="H528" s="61" t="s">
        <v>236</v>
      </c>
    </row>
    <row r="529" spans="1:8" ht="12.75" outlineLevel="1">
      <c r="A529" s="15" t="s">
        <v>712</v>
      </c>
      <c r="B529" s="57" t="s">
        <v>3606</v>
      </c>
      <c r="C529" s="57" t="s">
        <v>3607</v>
      </c>
      <c r="D529" s="15" t="s">
        <v>713</v>
      </c>
      <c r="E529" s="16">
        <v>0.397</v>
      </c>
      <c r="F529" s="16">
        <v>1.08</v>
      </c>
      <c r="G529" s="16">
        <f t="shared" si="7"/>
        <v>-0.683</v>
      </c>
      <c r="H529" s="61" t="s">
        <v>236</v>
      </c>
    </row>
    <row r="530" spans="1:8" ht="12.75" outlineLevel="1">
      <c r="A530" s="15" t="s">
        <v>714</v>
      </c>
      <c r="B530" s="57" t="s">
        <v>3606</v>
      </c>
      <c r="C530" s="57" t="s">
        <v>3607</v>
      </c>
      <c r="D530" s="15" t="s">
        <v>715</v>
      </c>
      <c r="E530" s="16">
        <v>4.38</v>
      </c>
      <c r="F530" s="16">
        <v>2.344</v>
      </c>
      <c r="G530" s="16">
        <f t="shared" si="7"/>
        <v>2.036</v>
      </c>
      <c r="H530" s="61" t="s">
        <v>235</v>
      </c>
    </row>
    <row r="531" spans="1:8" ht="12.75" outlineLevel="1">
      <c r="A531" s="15" t="s">
        <v>716</v>
      </c>
      <c r="B531" s="57" t="s">
        <v>3606</v>
      </c>
      <c r="C531" s="57" t="s">
        <v>3607</v>
      </c>
      <c r="D531" s="15" t="s">
        <v>717</v>
      </c>
      <c r="E531" s="16">
        <v>0.45</v>
      </c>
      <c r="F531" s="16">
        <v>0.114</v>
      </c>
      <c r="G531" s="16">
        <f t="shared" si="7"/>
        <v>0.336</v>
      </c>
      <c r="H531" s="61" t="s">
        <v>236</v>
      </c>
    </row>
    <row r="532" spans="1:8" ht="12.75" outlineLevel="1">
      <c r="A532" s="15" t="s">
        <v>718</v>
      </c>
      <c r="B532" s="57" t="s">
        <v>3606</v>
      </c>
      <c r="C532" s="57" t="s">
        <v>3607</v>
      </c>
      <c r="D532" s="15" t="s">
        <v>719</v>
      </c>
      <c r="E532" s="16">
        <v>0.284</v>
      </c>
      <c r="F532" s="16">
        <v>0.044</v>
      </c>
      <c r="G532" s="16">
        <f t="shared" si="7"/>
        <v>0.24</v>
      </c>
      <c r="H532" s="61" t="s">
        <v>236</v>
      </c>
    </row>
    <row r="533" spans="1:8" ht="12.75" outlineLevel="1">
      <c r="A533" s="15" t="s">
        <v>720</v>
      </c>
      <c r="B533" s="57" t="s">
        <v>3606</v>
      </c>
      <c r="C533" s="57" t="s">
        <v>3607</v>
      </c>
      <c r="D533" s="15" t="s">
        <v>721</v>
      </c>
      <c r="E533" s="16">
        <v>0.562</v>
      </c>
      <c r="F533" s="16">
        <v>0.615</v>
      </c>
      <c r="G533" s="16">
        <f aca="true" t="shared" si="8" ref="G533:G596">E533-F533</f>
        <v>-0.052999999999999936</v>
      </c>
      <c r="H533" s="61" t="s">
        <v>236</v>
      </c>
    </row>
    <row r="534" spans="1:8" ht="12.75" outlineLevel="1">
      <c r="A534" s="15" t="s">
        <v>722</v>
      </c>
      <c r="B534" s="57" t="s">
        <v>3606</v>
      </c>
      <c r="C534" s="57" t="s">
        <v>3607</v>
      </c>
      <c r="D534" s="15" t="s">
        <v>723</v>
      </c>
      <c r="E534" s="16">
        <v>1.388</v>
      </c>
      <c r="F534" s="16">
        <v>0.561</v>
      </c>
      <c r="G534" s="16">
        <f t="shared" si="8"/>
        <v>0.8269999999999998</v>
      </c>
      <c r="H534" s="61" t="s">
        <v>236</v>
      </c>
    </row>
    <row r="535" spans="1:8" ht="12.75" outlineLevel="1">
      <c r="A535" s="15" t="s">
        <v>724</v>
      </c>
      <c r="B535" s="57" t="s">
        <v>3606</v>
      </c>
      <c r="C535" s="57" t="s">
        <v>3607</v>
      </c>
      <c r="D535" s="15" t="s">
        <v>725</v>
      </c>
      <c r="E535" s="16">
        <v>0.15</v>
      </c>
      <c r="F535" s="16">
        <v>0.058</v>
      </c>
      <c r="G535" s="16">
        <f t="shared" si="8"/>
        <v>0.092</v>
      </c>
      <c r="H535" s="61" t="s">
        <v>236</v>
      </c>
    </row>
    <row r="536" spans="1:8" ht="12.75" outlineLevel="1">
      <c r="A536" s="15" t="s">
        <v>726</v>
      </c>
      <c r="B536" s="57" t="s">
        <v>3606</v>
      </c>
      <c r="C536" s="57" t="s">
        <v>3607</v>
      </c>
      <c r="D536" s="15" t="s">
        <v>727</v>
      </c>
      <c r="E536" s="16">
        <v>0.485</v>
      </c>
      <c r="F536" s="16">
        <v>0.486</v>
      </c>
      <c r="G536" s="16">
        <f t="shared" si="8"/>
        <v>-0.0010000000000000009</v>
      </c>
      <c r="H536" s="61" t="s">
        <v>236</v>
      </c>
    </row>
    <row r="537" spans="1:8" ht="12.75" outlineLevel="1">
      <c r="A537" s="15" t="s">
        <v>728</v>
      </c>
      <c r="B537" s="57" t="s">
        <v>3606</v>
      </c>
      <c r="C537" s="57" t="s">
        <v>3607</v>
      </c>
      <c r="D537" s="15" t="s">
        <v>729</v>
      </c>
      <c r="E537" s="16">
        <v>0.58</v>
      </c>
      <c r="F537" s="16">
        <v>0.339</v>
      </c>
      <c r="G537" s="16">
        <f t="shared" si="8"/>
        <v>0.24099999999999994</v>
      </c>
      <c r="H537" s="61" t="s">
        <v>236</v>
      </c>
    </row>
    <row r="538" spans="1:8" ht="12.75" outlineLevel="1">
      <c r="A538" s="15" t="s">
        <v>730</v>
      </c>
      <c r="B538" s="57" t="s">
        <v>3606</v>
      </c>
      <c r="C538" s="57" t="s">
        <v>3607</v>
      </c>
      <c r="D538" s="15" t="s">
        <v>731</v>
      </c>
      <c r="E538" s="16">
        <v>3.36</v>
      </c>
      <c r="F538" s="16">
        <v>5.873</v>
      </c>
      <c r="G538" s="16">
        <f t="shared" si="8"/>
        <v>-2.5130000000000003</v>
      </c>
      <c r="H538" s="61" t="s">
        <v>235</v>
      </c>
    </row>
    <row r="539" spans="1:8" ht="12.75" outlineLevel="1">
      <c r="A539" s="15" t="s">
        <v>732</v>
      </c>
      <c r="B539" s="57" t="s">
        <v>3606</v>
      </c>
      <c r="C539" s="57" t="s">
        <v>3607</v>
      </c>
      <c r="D539" s="15" t="s">
        <v>733</v>
      </c>
      <c r="E539" s="16">
        <v>0.358</v>
      </c>
      <c r="F539" s="16">
        <v>0.361</v>
      </c>
      <c r="G539" s="16">
        <f t="shared" si="8"/>
        <v>-0.0030000000000000027</v>
      </c>
      <c r="H539" s="61" t="s">
        <v>236</v>
      </c>
    </row>
    <row r="540" spans="1:8" ht="12.75" outlineLevel="1">
      <c r="A540" s="15" t="s">
        <v>734</v>
      </c>
      <c r="B540" s="57" t="s">
        <v>3606</v>
      </c>
      <c r="C540" s="57" t="s">
        <v>3607</v>
      </c>
      <c r="D540" s="15" t="s">
        <v>735</v>
      </c>
      <c r="E540" s="16">
        <v>0.45</v>
      </c>
      <c r="F540" s="16">
        <v>0.487</v>
      </c>
      <c r="G540" s="16">
        <f t="shared" si="8"/>
        <v>-0.03699999999999998</v>
      </c>
      <c r="H540" s="61" t="s">
        <v>236</v>
      </c>
    </row>
    <row r="541" spans="1:8" ht="12.75" outlineLevel="1">
      <c r="A541" s="15" t="s">
        <v>736</v>
      </c>
      <c r="B541" s="57" t="s">
        <v>3606</v>
      </c>
      <c r="C541" s="57" t="s">
        <v>3607</v>
      </c>
      <c r="D541" s="15" t="s">
        <v>737</v>
      </c>
      <c r="E541" s="16">
        <v>0.278</v>
      </c>
      <c r="F541" s="16">
        <v>0.193</v>
      </c>
      <c r="G541" s="16">
        <f t="shared" si="8"/>
        <v>0.08500000000000002</v>
      </c>
      <c r="H541" s="61" t="s">
        <v>236</v>
      </c>
    </row>
    <row r="542" spans="1:8" ht="12.75" outlineLevel="1">
      <c r="A542" s="15" t="s">
        <v>738</v>
      </c>
      <c r="B542" s="57" t="s">
        <v>3606</v>
      </c>
      <c r="C542" s="57" t="s">
        <v>3607</v>
      </c>
      <c r="D542" s="15" t="s">
        <v>739</v>
      </c>
      <c r="E542" s="16">
        <v>4.718</v>
      </c>
      <c r="F542" s="16">
        <v>1.296</v>
      </c>
      <c r="G542" s="16">
        <f t="shared" si="8"/>
        <v>3.4219999999999997</v>
      </c>
      <c r="H542" s="61" t="s">
        <v>235</v>
      </c>
    </row>
    <row r="543" spans="1:8" ht="12.75" outlineLevel="1">
      <c r="A543" s="15" t="s">
        <v>740</v>
      </c>
      <c r="B543" s="57" t="s">
        <v>3606</v>
      </c>
      <c r="C543" s="57" t="s">
        <v>3607</v>
      </c>
      <c r="D543" s="15" t="s">
        <v>741</v>
      </c>
      <c r="E543" s="16">
        <v>1.462</v>
      </c>
      <c r="F543" s="16">
        <v>1.208</v>
      </c>
      <c r="G543" s="16">
        <f t="shared" si="8"/>
        <v>0.254</v>
      </c>
      <c r="H543" s="61" t="s">
        <v>236</v>
      </c>
    </row>
    <row r="544" spans="1:8" ht="12.75" outlineLevel="1">
      <c r="A544" s="15" t="s">
        <v>742</v>
      </c>
      <c r="B544" s="57" t="s">
        <v>3606</v>
      </c>
      <c r="C544" s="57" t="s">
        <v>3607</v>
      </c>
      <c r="D544" s="15" t="s">
        <v>743</v>
      </c>
      <c r="E544" s="16">
        <v>3.837</v>
      </c>
      <c r="F544" s="16">
        <v>3.831</v>
      </c>
      <c r="G544" s="16">
        <f t="shared" si="8"/>
        <v>0.006000000000000227</v>
      </c>
      <c r="H544" s="61" t="s">
        <v>236</v>
      </c>
    </row>
    <row r="545" spans="1:8" ht="12.75" outlineLevel="1">
      <c r="A545" s="15" t="s">
        <v>744</v>
      </c>
      <c r="B545" s="57" t="s">
        <v>3606</v>
      </c>
      <c r="C545" s="57" t="s">
        <v>3607</v>
      </c>
      <c r="D545" s="15" t="s">
        <v>745</v>
      </c>
      <c r="E545" s="16">
        <v>1.616</v>
      </c>
      <c r="F545" s="16">
        <v>1.311</v>
      </c>
      <c r="G545" s="16">
        <f t="shared" si="8"/>
        <v>0.30500000000000016</v>
      </c>
      <c r="H545" s="61" t="s">
        <v>236</v>
      </c>
    </row>
    <row r="546" spans="1:8" ht="12.75" outlineLevel="1">
      <c r="A546" s="15" t="s">
        <v>746</v>
      </c>
      <c r="B546" s="57" t="s">
        <v>3606</v>
      </c>
      <c r="C546" s="57" t="s">
        <v>3607</v>
      </c>
      <c r="D546" s="15" t="s">
        <v>747</v>
      </c>
      <c r="E546" s="16">
        <v>0.09</v>
      </c>
      <c r="F546" s="16">
        <v>0.08</v>
      </c>
      <c r="G546" s="16">
        <f t="shared" si="8"/>
        <v>0.009999999999999995</v>
      </c>
      <c r="H546" s="61" t="s">
        <v>236</v>
      </c>
    </row>
    <row r="547" spans="1:8" ht="12.75" outlineLevel="1">
      <c r="A547" s="15" t="s">
        <v>748</v>
      </c>
      <c r="B547" s="57" t="s">
        <v>3606</v>
      </c>
      <c r="C547" s="57" t="s">
        <v>3607</v>
      </c>
      <c r="D547" s="15" t="s">
        <v>749</v>
      </c>
      <c r="E547" s="16">
        <v>0</v>
      </c>
      <c r="F547" s="16">
        <v>0.152</v>
      </c>
      <c r="G547" s="16">
        <f t="shared" si="8"/>
        <v>-0.152</v>
      </c>
      <c r="H547" s="61" t="s">
        <v>235</v>
      </c>
    </row>
    <row r="548" spans="1:8" ht="12.75" outlineLevel="1">
      <c r="A548" s="15" t="s">
        <v>750</v>
      </c>
      <c r="B548" s="57" t="s">
        <v>3606</v>
      </c>
      <c r="C548" s="57" t="s">
        <v>3607</v>
      </c>
      <c r="D548" s="15" t="s">
        <v>751</v>
      </c>
      <c r="E548" s="16">
        <v>4.198</v>
      </c>
      <c r="F548" s="16">
        <v>2.766</v>
      </c>
      <c r="G548" s="16">
        <f t="shared" si="8"/>
        <v>1.4320000000000004</v>
      </c>
      <c r="H548" s="61" t="s">
        <v>235</v>
      </c>
    </row>
    <row r="549" spans="1:8" ht="12.75" outlineLevel="1">
      <c r="A549" s="15" t="s">
        <v>752</v>
      </c>
      <c r="B549" s="57" t="s">
        <v>3606</v>
      </c>
      <c r="C549" s="57" t="s">
        <v>3607</v>
      </c>
      <c r="D549" s="15" t="s">
        <v>753</v>
      </c>
      <c r="E549" s="16">
        <v>0.01</v>
      </c>
      <c r="F549" s="16">
        <v>0.001</v>
      </c>
      <c r="G549" s="16">
        <f t="shared" si="8"/>
        <v>0.009000000000000001</v>
      </c>
      <c r="H549" s="61" t="s">
        <v>236</v>
      </c>
    </row>
    <row r="550" spans="1:8" ht="12.75" outlineLevel="1">
      <c r="A550" s="15" t="s">
        <v>754</v>
      </c>
      <c r="B550" s="57" t="s">
        <v>3606</v>
      </c>
      <c r="C550" s="57" t="s">
        <v>3607</v>
      </c>
      <c r="D550" s="15" t="s">
        <v>755</v>
      </c>
      <c r="E550" s="16">
        <v>9</v>
      </c>
      <c r="F550" s="16">
        <v>3.915</v>
      </c>
      <c r="G550" s="16">
        <f t="shared" si="8"/>
        <v>5.085</v>
      </c>
      <c r="H550" s="61" t="s">
        <v>235</v>
      </c>
    </row>
    <row r="551" spans="1:8" ht="12.75" outlineLevel="1">
      <c r="A551" s="15" t="s">
        <v>756</v>
      </c>
      <c r="B551" s="57" t="s">
        <v>3606</v>
      </c>
      <c r="C551" s="57" t="s">
        <v>3607</v>
      </c>
      <c r="D551" s="15" t="s">
        <v>757</v>
      </c>
      <c r="E551" s="16">
        <v>2.463</v>
      </c>
      <c r="F551" s="16">
        <v>2.316</v>
      </c>
      <c r="G551" s="16">
        <f t="shared" si="8"/>
        <v>0.14700000000000024</v>
      </c>
      <c r="H551" s="61" t="s">
        <v>236</v>
      </c>
    </row>
    <row r="552" spans="1:8" ht="12.75" outlineLevel="1">
      <c r="A552" s="15" t="s">
        <v>758</v>
      </c>
      <c r="B552" s="57" t="s">
        <v>3606</v>
      </c>
      <c r="C552" s="57" t="s">
        <v>3607</v>
      </c>
      <c r="D552" s="15" t="s">
        <v>759</v>
      </c>
      <c r="E552" s="16">
        <v>2.876</v>
      </c>
      <c r="F552" s="16">
        <v>2.85</v>
      </c>
      <c r="G552" s="16">
        <f t="shared" si="8"/>
        <v>0.0259999999999998</v>
      </c>
      <c r="H552" s="61" t="s">
        <v>236</v>
      </c>
    </row>
    <row r="553" spans="1:8" ht="12.75" outlineLevel="1">
      <c r="A553" s="15" t="s">
        <v>760</v>
      </c>
      <c r="B553" s="57" t="s">
        <v>3606</v>
      </c>
      <c r="C553" s="57" t="s">
        <v>3607</v>
      </c>
      <c r="D553" s="15" t="s">
        <v>761</v>
      </c>
      <c r="E553" s="16">
        <v>10.7</v>
      </c>
      <c r="F553" s="16">
        <v>5.421</v>
      </c>
      <c r="G553" s="16">
        <f t="shared" si="8"/>
        <v>5.278999999999999</v>
      </c>
      <c r="H553" s="61" t="s">
        <v>235</v>
      </c>
    </row>
    <row r="554" spans="1:8" ht="12.75" outlineLevel="1">
      <c r="A554" s="15" t="s">
        <v>762</v>
      </c>
      <c r="B554" s="57" t="s">
        <v>3606</v>
      </c>
      <c r="C554" s="57" t="s">
        <v>3607</v>
      </c>
      <c r="D554" s="15" t="s">
        <v>763</v>
      </c>
      <c r="E554" s="16">
        <v>0.009</v>
      </c>
      <c r="F554" s="16">
        <v>0.011</v>
      </c>
      <c r="G554" s="16">
        <f t="shared" si="8"/>
        <v>-0.002</v>
      </c>
      <c r="H554" s="61" t="s">
        <v>236</v>
      </c>
    </row>
    <row r="555" spans="1:8" ht="12.75" outlineLevel="1">
      <c r="A555" s="15" t="s">
        <v>764</v>
      </c>
      <c r="B555" s="57" t="s">
        <v>3606</v>
      </c>
      <c r="C555" s="57" t="s">
        <v>3607</v>
      </c>
      <c r="D555" s="15" t="s">
        <v>765</v>
      </c>
      <c r="E555" s="16">
        <v>14.4</v>
      </c>
      <c r="F555" s="16">
        <v>8.126</v>
      </c>
      <c r="G555" s="16">
        <f t="shared" si="8"/>
        <v>6.274000000000001</v>
      </c>
      <c r="H555" s="61" t="s">
        <v>235</v>
      </c>
    </row>
    <row r="556" spans="1:8" ht="12.75" outlineLevel="1">
      <c r="A556" s="15" t="s">
        <v>766</v>
      </c>
      <c r="B556" s="57" t="s">
        <v>3606</v>
      </c>
      <c r="C556" s="57" t="s">
        <v>3607</v>
      </c>
      <c r="D556" s="15" t="s">
        <v>767</v>
      </c>
      <c r="E556" s="16">
        <v>0.021</v>
      </c>
      <c r="F556" s="16">
        <v>0.009</v>
      </c>
      <c r="G556" s="16">
        <f t="shared" si="8"/>
        <v>0.012000000000000002</v>
      </c>
      <c r="H556" s="61" t="s">
        <v>236</v>
      </c>
    </row>
    <row r="557" spans="1:8" ht="12.75" outlineLevel="1">
      <c r="A557" s="15" t="s">
        <v>768</v>
      </c>
      <c r="B557" s="57" t="s">
        <v>3606</v>
      </c>
      <c r="C557" s="57" t="s">
        <v>3607</v>
      </c>
      <c r="D557" s="15" t="s">
        <v>769</v>
      </c>
      <c r="E557" s="16">
        <v>1.8</v>
      </c>
      <c r="F557" s="16">
        <v>2.908</v>
      </c>
      <c r="G557" s="16">
        <f t="shared" si="8"/>
        <v>-1.1079999999999999</v>
      </c>
      <c r="H557" s="61" t="s">
        <v>235</v>
      </c>
    </row>
    <row r="558" spans="1:8" ht="12.75" outlineLevel="1">
      <c r="A558" s="15" t="s">
        <v>770</v>
      </c>
      <c r="B558" s="57" t="s">
        <v>3606</v>
      </c>
      <c r="C558" s="57" t="s">
        <v>3607</v>
      </c>
      <c r="D558" s="15" t="s">
        <v>771</v>
      </c>
      <c r="E558" s="16">
        <v>0.339</v>
      </c>
      <c r="F558" s="16">
        <v>0.324</v>
      </c>
      <c r="G558" s="16">
        <f t="shared" si="8"/>
        <v>0.015000000000000013</v>
      </c>
      <c r="H558" s="61" t="s">
        <v>236</v>
      </c>
    </row>
    <row r="559" spans="1:8" ht="12.75" outlineLevel="1">
      <c r="A559" s="15" t="s">
        <v>772</v>
      </c>
      <c r="B559" s="57" t="s">
        <v>3606</v>
      </c>
      <c r="C559" s="57" t="s">
        <v>3607</v>
      </c>
      <c r="D559" s="15" t="s">
        <v>773</v>
      </c>
      <c r="E559" s="16">
        <v>0.1</v>
      </c>
      <c r="F559" s="16">
        <v>0.033</v>
      </c>
      <c r="G559" s="16">
        <f t="shared" si="8"/>
        <v>0.067</v>
      </c>
      <c r="H559" s="61" t="s">
        <v>236</v>
      </c>
    </row>
    <row r="560" spans="1:8" ht="12.75" outlineLevel="1">
      <c r="A560" s="15" t="s">
        <v>774</v>
      </c>
      <c r="B560" s="57" t="s">
        <v>3606</v>
      </c>
      <c r="C560" s="57" t="s">
        <v>3607</v>
      </c>
      <c r="D560" s="15" t="s">
        <v>775</v>
      </c>
      <c r="E560" s="16">
        <v>0.15</v>
      </c>
      <c r="F560" s="16">
        <v>0.13</v>
      </c>
      <c r="G560" s="16">
        <f t="shared" si="8"/>
        <v>0.01999999999999999</v>
      </c>
      <c r="H560" s="61" t="s">
        <v>236</v>
      </c>
    </row>
    <row r="561" spans="1:8" ht="12.75" outlineLevel="1">
      <c r="A561" s="15" t="s">
        <v>776</v>
      </c>
      <c r="B561" s="57" t="s">
        <v>3606</v>
      </c>
      <c r="C561" s="57" t="s">
        <v>3607</v>
      </c>
      <c r="D561" s="15" t="s">
        <v>777</v>
      </c>
      <c r="E561" s="16">
        <v>0.416</v>
      </c>
      <c r="F561" s="16">
        <v>0.324</v>
      </c>
      <c r="G561" s="16">
        <f t="shared" si="8"/>
        <v>0.09199999999999997</v>
      </c>
      <c r="H561" s="61" t="s">
        <v>236</v>
      </c>
    </row>
    <row r="562" spans="1:8" ht="12.75" outlineLevel="1">
      <c r="A562" s="15" t="s">
        <v>778</v>
      </c>
      <c r="B562" s="57" t="s">
        <v>3606</v>
      </c>
      <c r="C562" s="57" t="s">
        <v>3607</v>
      </c>
      <c r="D562" s="15" t="s">
        <v>779</v>
      </c>
      <c r="E562" s="16">
        <v>0.106</v>
      </c>
      <c r="F562" s="16">
        <v>0.111</v>
      </c>
      <c r="G562" s="16">
        <f t="shared" si="8"/>
        <v>-0.0050000000000000044</v>
      </c>
      <c r="H562" s="61" t="s">
        <v>236</v>
      </c>
    </row>
    <row r="563" spans="1:8" ht="12.75" outlineLevel="1">
      <c r="A563" s="15" t="s">
        <v>780</v>
      </c>
      <c r="B563" s="57" t="s">
        <v>3606</v>
      </c>
      <c r="C563" s="57" t="s">
        <v>3607</v>
      </c>
      <c r="D563" s="15" t="s">
        <v>781</v>
      </c>
      <c r="E563" s="16">
        <v>3.752</v>
      </c>
      <c r="F563" s="16">
        <v>0.04</v>
      </c>
      <c r="G563" s="16">
        <f t="shared" si="8"/>
        <v>3.7119999999999997</v>
      </c>
      <c r="H563" s="61" t="s">
        <v>235</v>
      </c>
    </row>
    <row r="564" spans="1:8" ht="12.75" outlineLevel="1">
      <c r="A564" s="15" t="s">
        <v>782</v>
      </c>
      <c r="B564" s="57" t="s">
        <v>3606</v>
      </c>
      <c r="C564" s="57" t="s">
        <v>3607</v>
      </c>
      <c r="D564" s="15" t="s">
        <v>783</v>
      </c>
      <c r="E564" s="16">
        <v>0.21</v>
      </c>
      <c r="F564" s="16">
        <v>0.011</v>
      </c>
      <c r="G564" s="16">
        <f t="shared" si="8"/>
        <v>0.19899999999999998</v>
      </c>
      <c r="H564" s="61" t="s">
        <v>236</v>
      </c>
    </row>
    <row r="565" spans="1:8" ht="12.75" outlineLevel="1">
      <c r="A565" s="15" t="s">
        <v>784</v>
      </c>
      <c r="B565" s="57" t="s">
        <v>3606</v>
      </c>
      <c r="C565" s="57" t="s">
        <v>3607</v>
      </c>
      <c r="D565" s="15" t="s">
        <v>785</v>
      </c>
      <c r="E565" s="16">
        <v>1.25</v>
      </c>
      <c r="F565" s="16">
        <v>1.668</v>
      </c>
      <c r="G565" s="16">
        <f t="shared" si="8"/>
        <v>-0.4179999999999999</v>
      </c>
      <c r="H565" s="61" t="s">
        <v>236</v>
      </c>
    </row>
    <row r="566" spans="1:8" ht="12.75" outlineLevel="1">
      <c r="A566" s="15" t="s">
        <v>786</v>
      </c>
      <c r="B566" s="57" t="s">
        <v>3606</v>
      </c>
      <c r="C566" s="57" t="s">
        <v>3607</v>
      </c>
      <c r="D566" s="15" t="s">
        <v>787</v>
      </c>
      <c r="E566" s="16">
        <v>0.015</v>
      </c>
      <c r="F566" s="16">
        <v>0.009</v>
      </c>
      <c r="G566" s="16">
        <f t="shared" si="8"/>
        <v>0.006</v>
      </c>
      <c r="H566" s="61" t="s">
        <v>236</v>
      </c>
    </row>
    <row r="567" spans="1:8" ht="12.75" outlineLevel="1">
      <c r="A567" s="15" t="s">
        <v>788</v>
      </c>
      <c r="B567" s="57" t="s">
        <v>3606</v>
      </c>
      <c r="C567" s="57" t="s">
        <v>3607</v>
      </c>
      <c r="D567" s="15" t="s">
        <v>789</v>
      </c>
      <c r="E567" s="16">
        <v>5.432</v>
      </c>
      <c r="F567" s="16">
        <v>4.407</v>
      </c>
      <c r="G567" s="16">
        <f t="shared" si="8"/>
        <v>1.0250000000000004</v>
      </c>
      <c r="H567" s="61" t="s">
        <v>235</v>
      </c>
    </row>
    <row r="568" spans="1:8" ht="12.75" outlineLevel="1">
      <c r="A568" s="15" t="s">
        <v>790</v>
      </c>
      <c r="B568" s="57" t="s">
        <v>3606</v>
      </c>
      <c r="C568" s="57" t="s">
        <v>3607</v>
      </c>
      <c r="D568" s="15" t="s">
        <v>791</v>
      </c>
      <c r="E568" s="16">
        <v>0.878</v>
      </c>
      <c r="F568" s="16">
        <v>0.466</v>
      </c>
      <c r="G568" s="16">
        <f t="shared" si="8"/>
        <v>0.412</v>
      </c>
      <c r="H568" s="61" t="s">
        <v>236</v>
      </c>
    </row>
    <row r="569" spans="1:8" ht="12.75" outlineLevel="1">
      <c r="A569" s="15" t="s">
        <v>792</v>
      </c>
      <c r="B569" s="57" t="s">
        <v>3606</v>
      </c>
      <c r="C569" s="57" t="s">
        <v>3607</v>
      </c>
      <c r="D569" s="15" t="s">
        <v>793</v>
      </c>
      <c r="E569" s="16">
        <v>3</v>
      </c>
      <c r="F569" s="16">
        <v>3.24</v>
      </c>
      <c r="G569" s="16">
        <f t="shared" si="8"/>
        <v>-0.2400000000000002</v>
      </c>
      <c r="H569" s="61" t="s">
        <v>236</v>
      </c>
    </row>
    <row r="570" spans="1:8" ht="12.75" outlineLevel="1">
      <c r="A570" s="15" t="s">
        <v>794</v>
      </c>
      <c r="B570" s="57" t="s">
        <v>3606</v>
      </c>
      <c r="C570" s="57" t="s">
        <v>3607</v>
      </c>
      <c r="D570" s="15" t="s">
        <v>795</v>
      </c>
      <c r="E570" s="16">
        <v>0.95</v>
      </c>
      <c r="F570" s="16">
        <v>0.727</v>
      </c>
      <c r="G570" s="16">
        <f t="shared" si="8"/>
        <v>0.22299999999999998</v>
      </c>
      <c r="H570" s="61" t="s">
        <v>236</v>
      </c>
    </row>
    <row r="571" spans="1:8" ht="12.75" outlineLevel="1">
      <c r="A571" s="15" t="s">
        <v>796</v>
      </c>
      <c r="B571" s="57" t="s">
        <v>3606</v>
      </c>
      <c r="C571" s="57" t="s">
        <v>3607</v>
      </c>
      <c r="D571" s="15" t="s">
        <v>797</v>
      </c>
      <c r="E571" s="16">
        <v>3.461</v>
      </c>
      <c r="F571" s="16">
        <v>3.672</v>
      </c>
      <c r="G571" s="16">
        <f t="shared" si="8"/>
        <v>-0.2110000000000003</v>
      </c>
      <c r="H571" s="61" t="s">
        <v>236</v>
      </c>
    </row>
    <row r="572" spans="1:8" ht="12.75" outlineLevel="1">
      <c r="A572" s="15" t="s">
        <v>798</v>
      </c>
      <c r="B572" s="57" t="s">
        <v>3606</v>
      </c>
      <c r="C572" s="57" t="s">
        <v>3607</v>
      </c>
      <c r="D572" s="15" t="s">
        <v>799</v>
      </c>
      <c r="E572" s="16">
        <v>2.015</v>
      </c>
      <c r="F572" s="16">
        <v>3.99</v>
      </c>
      <c r="G572" s="16">
        <f t="shared" si="8"/>
        <v>-1.975</v>
      </c>
      <c r="H572" s="61" t="s">
        <v>235</v>
      </c>
    </row>
    <row r="573" spans="1:8" ht="12.75" outlineLevel="1">
      <c r="A573" s="15" t="s">
        <v>800</v>
      </c>
      <c r="B573" s="57" t="s">
        <v>3606</v>
      </c>
      <c r="C573" s="57" t="s">
        <v>3607</v>
      </c>
      <c r="D573" s="15" t="s">
        <v>801</v>
      </c>
      <c r="E573" s="16">
        <v>0.184</v>
      </c>
      <c r="F573" s="16">
        <v>0.054</v>
      </c>
      <c r="G573" s="16">
        <f t="shared" si="8"/>
        <v>0.13</v>
      </c>
      <c r="H573" s="61" t="s">
        <v>236</v>
      </c>
    </row>
    <row r="574" spans="1:8" ht="12.75" outlineLevel="1">
      <c r="A574" s="15" t="s">
        <v>802</v>
      </c>
      <c r="B574" s="57" t="s">
        <v>3606</v>
      </c>
      <c r="C574" s="57" t="s">
        <v>3607</v>
      </c>
      <c r="D574" s="15" t="s">
        <v>3920</v>
      </c>
      <c r="E574" s="16">
        <v>13.313</v>
      </c>
      <c r="F574" s="16">
        <v>4.815</v>
      </c>
      <c r="G574" s="16">
        <f t="shared" si="8"/>
        <v>8.498000000000001</v>
      </c>
      <c r="H574" s="61" t="s">
        <v>235</v>
      </c>
    </row>
    <row r="575" spans="1:8" ht="12.75" outlineLevel="1">
      <c r="A575" s="15" t="s">
        <v>3921</v>
      </c>
      <c r="B575" s="57" t="s">
        <v>3606</v>
      </c>
      <c r="C575" s="57" t="s">
        <v>3607</v>
      </c>
      <c r="D575" s="15" t="s">
        <v>3922</v>
      </c>
      <c r="E575" s="16">
        <v>0.198</v>
      </c>
      <c r="F575" s="16">
        <v>0.195</v>
      </c>
      <c r="G575" s="16">
        <f t="shared" si="8"/>
        <v>0.0030000000000000027</v>
      </c>
      <c r="H575" s="61" t="s">
        <v>236</v>
      </c>
    </row>
    <row r="576" spans="1:8" ht="12.75" outlineLevel="1">
      <c r="A576" s="15" t="s">
        <v>3923</v>
      </c>
      <c r="B576" s="57" t="s">
        <v>3606</v>
      </c>
      <c r="C576" s="57" t="s">
        <v>3607</v>
      </c>
      <c r="D576" s="15" t="s">
        <v>3924</v>
      </c>
      <c r="E576" s="16">
        <v>0.073</v>
      </c>
      <c r="F576" s="16">
        <v>0.079</v>
      </c>
      <c r="G576" s="16">
        <f t="shared" si="8"/>
        <v>-0.006000000000000005</v>
      </c>
      <c r="H576" s="61" t="s">
        <v>236</v>
      </c>
    </row>
    <row r="577" spans="1:8" ht="12.75" outlineLevel="1">
      <c r="A577" s="15" t="s">
        <v>3925</v>
      </c>
      <c r="B577" s="57" t="s">
        <v>3606</v>
      </c>
      <c r="C577" s="57" t="s">
        <v>3607</v>
      </c>
      <c r="D577" s="15" t="s">
        <v>3926</v>
      </c>
      <c r="E577" s="16">
        <v>4.92</v>
      </c>
      <c r="F577" s="16">
        <v>0.754</v>
      </c>
      <c r="G577" s="16">
        <f t="shared" si="8"/>
        <v>4.166</v>
      </c>
      <c r="H577" s="61" t="s">
        <v>235</v>
      </c>
    </row>
    <row r="578" spans="1:8" ht="12.75" outlineLevel="1">
      <c r="A578" s="15" t="s">
        <v>3927</v>
      </c>
      <c r="B578" s="57" t="s">
        <v>3606</v>
      </c>
      <c r="C578" s="57" t="s">
        <v>3607</v>
      </c>
      <c r="D578" s="15" t="s">
        <v>3928</v>
      </c>
      <c r="E578" s="16">
        <v>3.879</v>
      </c>
      <c r="F578" s="16">
        <v>3.791</v>
      </c>
      <c r="G578" s="16">
        <f t="shared" si="8"/>
        <v>0.08800000000000008</v>
      </c>
      <c r="H578" s="61" t="s">
        <v>236</v>
      </c>
    </row>
    <row r="579" spans="1:8" ht="12.75" outlineLevel="1">
      <c r="A579" s="15" t="s">
        <v>3929</v>
      </c>
      <c r="B579" s="57" t="s">
        <v>3606</v>
      </c>
      <c r="C579" s="57" t="s">
        <v>3607</v>
      </c>
      <c r="D579" s="15" t="s">
        <v>3930</v>
      </c>
      <c r="E579" s="16">
        <v>0.005</v>
      </c>
      <c r="F579" s="16">
        <v>0.009</v>
      </c>
      <c r="G579" s="16">
        <f t="shared" si="8"/>
        <v>-0.003999999999999999</v>
      </c>
      <c r="H579" s="61" t="s">
        <v>236</v>
      </c>
    </row>
    <row r="580" spans="1:8" ht="12.75" outlineLevel="1">
      <c r="A580" s="15" t="s">
        <v>3931</v>
      </c>
      <c r="B580" s="57" t="s">
        <v>3606</v>
      </c>
      <c r="C580" s="57" t="s">
        <v>3607</v>
      </c>
      <c r="D580" s="15" t="s">
        <v>3932</v>
      </c>
      <c r="E580" s="16">
        <v>0.24</v>
      </c>
      <c r="F580" s="16">
        <v>0.066</v>
      </c>
      <c r="G580" s="16">
        <f t="shared" si="8"/>
        <v>0.174</v>
      </c>
      <c r="H580" s="61" t="s">
        <v>236</v>
      </c>
    </row>
    <row r="581" spans="1:8" ht="12.75" outlineLevel="1">
      <c r="A581" s="15" t="s">
        <v>3933</v>
      </c>
      <c r="B581" s="57" t="s">
        <v>3606</v>
      </c>
      <c r="C581" s="57" t="s">
        <v>3607</v>
      </c>
      <c r="D581" s="15" t="s">
        <v>3934</v>
      </c>
      <c r="E581" s="16">
        <v>0.154</v>
      </c>
      <c r="F581" s="16">
        <v>0.076</v>
      </c>
      <c r="G581" s="16">
        <f t="shared" si="8"/>
        <v>0.078</v>
      </c>
      <c r="H581" s="61" t="s">
        <v>236</v>
      </c>
    </row>
    <row r="582" spans="1:8" ht="12.75" outlineLevel="1">
      <c r="A582" s="15" t="s">
        <v>3935</v>
      </c>
      <c r="B582" s="57" t="s">
        <v>3606</v>
      </c>
      <c r="C582" s="57" t="s">
        <v>3607</v>
      </c>
      <c r="D582" s="15" t="s">
        <v>3936</v>
      </c>
      <c r="E582" s="16">
        <v>3.819</v>
      </c>
      <c r="F582" s="16">
        <v>3.036</v>
      </c>
      <c r="G582" s="16">
        <f t="shared" si="8"/>
        <v>0.7829999999999999</v>
      </c>
      <c r="H582" s="61" t="s">
        <v>236</v>
      </c>
    </row>
    <row r="583" spans="1:8" ht="12.75" outlineLevel="1">
      <c r="A583" s="15" t="s">
        <v>3937</v>
      </c>
      <c r="B583" s="57" t="s">
        <v>3606</v>
      </c>
      <c r="C583" s="57" t="s">
        <v>3607</v>
      </c>
      <c r="D583" s="15" t="s">
        <v>3938</v>
      </c>
      <c r="E583" s="16">
        <v>6</v>
      </c>
      <c r="F583" s="16">
        <v>6.178</v>
      </c>
      <c r="G583" s="16">
        <f t="shared" si="8"/>
        <v>-0.17799999999999994</v>
      </c>
      <c r="H583" s="61" t="s">
        <v>236</v>
      </c>
    </row>
    <row r="584" spans="1:8" ht="12.75" outlineLevel="1">
      <c r="A584" s="15" t="s">
        <v>3939</v>
      </c>
      <c r="B584" s="57" t="s">
        <v>3606</v>
      </c>
      <c r="C584" s="57" t="s">
        <v>3607</v>
      </c>
      <c r="D584" s="15" t="s">
        <v>3940</v>
      </c>
      <c r="E584" s="16">
        <v>2.882</v>
      </c>
      <c r="F584" s="16">
        <v>2.775</v>
      </c>
      <c r="G584" s="16">
        <f t="shared" si="8"/>
        <v>0.1070000000000002</v>
      </c>
      <c r="H584" s="61" t="s">
        <v>236</v>
      </c>
    </row>
    <row r="585" spans="1:8" ht="12.75" outlineLevel="1">
      <c r="A585" s="15" t="s">
        <v>3941</v>
      </c>
      <c r="B585" s="57" t="s">
        <v>3606</v>
      </c>
      <c r="C585" s="57" t="s">
        <v>3607</v>
      </c>
      <c r="D585" s="15" t="s">
        <v>3942</v>
      </c>
      <c r="E585" s="16">
        <v>0.4</v>
      </c>
      <c r="F585" s="16">
        <v>0.378</v>
      </c>
      <c r="G585" s="16">
        <f t="shared" si="8"/>
        <v>0.02200000000000002</v>
      </c>
      <c r="H585" s="61" t="s">
        <v>236</v>
      </c>
    </row>
    <row r="586" spans="1:8" ht="12.75" outlineLevel="1">
      <c r="A586" s="15" t="s">
        <v>3943</v>
      </c>
      <c r="B586" s="57" t="s">
        <v>3606</v>
      </c>
      <c r="C586" s="57" t="s">
        <v>3607</v>
      </c>
      <c r="D586" s="15" t="s">
        <v>3944</v>
      </c>
      <c r="E586" s="16">
        <v>0.192</v>
      </c>
      <c r="F586" s="16">
        <v>0.602</v>
      </c>
      <c r="G586" s="16">
        <f t="shared" si="8"/>
        <v>-0.41</v>
      </c>
      <c r="H586" s="61" t="s">
        <v>236</v>
      </c>
    </row>
    <row r="587" spans="1:8" ht="12.75" outlineLevel="1">
      <c r="A587" s="15" t="s">
        <v>3945</v>
      </c>
      <c r="B587" s="57" t="s">
        <v>3606</v>
      </c>
      <c r="C587" s="57" t="s">
        <v>3607</v>
      </c>
      <c r="D587" s="15" t="s">
        <v>3946</v>
      </c>
      <c r="E587" s="16">
        <v>0.679</v>
      </c>
      <c r="F587" s="16">
        <v>0.211</v>
      </c>
      <c r="G587" s="16">
        <f t="shared" si="8"/>
        <v>0.4680000000000001</v>
      </c>
      <c r="H587" s="61" t="s">
        <v>236</v>
      </c>
    </row>
    <row r="588" spans="1:8" ht="12.75" outlineLevel="1">
      <c r="A588" s="15" t="s">
        <v>3947</v>
      </c>
      <c r="B588" s="57" t="s">
        <v>3606</v>
      </c>
      <c r="C588" s="57" t="s">
        <v>3607</v>
      </c>
      <c r="D588" s="15" t="s">
        <v>3948</v>
      </c>
      <c r="E588" s="16">
        <v>3.462</v>
      </c>
      <c r="F588" s="16">
        <v>3.78</v>
      </c>
      <c r="G588" s="16">
        <f t="shared" si="8"/>
        <v>-0.3179999999999996</v>
      </c>
      <c r="H588" s="61" t="s">
        <v>236</v>
      </c>
    </row>
    <row r="589" spans="1:8" ht="12.75" outlineLevel="1">
      <c r="A589" s="15" t="s">
        <v>3949</v>
      </c>
      <c r="B589" s="57" t="s">
        <v>3606</v>
      </c>
      <c r="C589" s="57" t="s">
        <v>3607</v>
      </c>
      <c r="D589" s="15" t="s">
        <v>3950</v>
      </c>
      <c r="E589" s="16">
        <v>15.35</v>
      </c>
      <c r="F589" s="16">
        <v>3.473</v>
      </c>
      <c r="G589" s="16">
        <f t="shared" si="8"/>
        <v>11.876999999999999</v>
      </c>
      <c r="H589" s="61" t="s">
        <v>235</v>
      </c>
    </row>
    <row r="590" spans="1:8" ht="12.75" outlineLevel="1">
      <c r="A590" s="15" t="s">
        <v>3951</v>
      </c>
      <c r="B590" s="57" t="s">
        <v>3606</v>
      </c>
      <c r="C590" s="57" t="s">
        <v>3607</v>
      </c>
      <c r="D590" s="15" t="s">
        <v>3952</v>
      </c>
      <c r="E590" s="16">
        <v>2.85</v>
      </c>
      <c r="F590" s="16">
        <v>1.538</v>
      </c>
      <c r="G590" s="16">
        <f t="shared" si="8"/>
        <v>1.312</v>
      </c>
      <c r="H590" s="61" t="s">
        <v>235</v>
      </c>
    </row>
    <row r="591" spans="1:8" ht="12.75" outlineLevel="1">
      <c r="A591" s="15" t="s">
        <v>3953</v>
      </c>
      <c r="B591" s="57" t="s">
        <v>3606</v>
      </c>
      <c r="C591" s="57" t="s">
        <v>3607</v>
      </c>
      <c r="D591" s="15" t="s">
        <v>3954</v>
      </c>
      <c r="E591" s="16">
        <v>0.13</v>
      </c>
      <c r="F591" s="16">
        <v>0.175</v>
      </c>
      <c r="G591" s="16">
        <f t="shared" si="8"/>
        <v>-0.044999999999999984</v>
      </c>
      <c r="H591" s="61" t="s">
        <v>236</v>
      </c>
    </row>
    <row r="592" spans="1:8" ht="12.75" outlineLevel="1">
      <c r="A592" s="15" t="s">
        <v>3955</v>
      </c>
      <c r="B592" s="57" t="s">
        <v>3606</v>
      </c>
      <c r="C592" s="57" t="s">
        <v>3607</v>
      </c>
      <c r="D592" s="15" t="s">
        <v>3956</v>
      </c>
      <c r="E592" s="16">
        <v>0.03</v>
      </c>
      <c r="F592" s="16">
        <v>0.009</v>
      </c>
      <c r="G592" s="16">
        <f t="shared" si="8"/>
        <v>0.020999999999999998</v>
      </c>
      <c r="H592" s="61" t="s">
        <v>236</v>
      </c>
    </row>
    <row r="593" spans="1:8" ht="12.75" outlineLevel="1">
      <c r="A593" s="15" t="s">
        <v>3957</v>
      </c>
      <c r="B593" s="57" t="s">
        <v>3606</v>
      </c>
      <c r="C593" s="57" t="s">
        <v>3607</v>
      </c>
      <c r="D593" s="15" t="s">
        <v>3958</v>
      </c>
      <c r="E593" s="16">
        <v>35</v>
      </c>
      <c r="F593" s="16">
        <v>11.556</v>
      </c>
      <c r="G593" s="16">
        <f t="shared" si="8"/>
        <v>23.444000000000003</v>
      </c>
      <c r="H593" s="61" t="s">
        <v>235</v>
      </c>
    </row>
    <row r="594" spans="1:8" ht="12.75" outlineLevel="1">
      <c r="A594" s="15" t="s">
        <v>3959</v>
      </c>
      <c r="B594" s="57" t="s">
        <v>3606</v>
      </c>
      <c r="C594" s="57" t="s">
        <v>3607</v>
      </c>
      <c r="D594" s="15" t="s">
        <v>3960</v>
      </c>
      <c r="E594" s="16">
        <v>5.031</v>
      </c>
      <c r="F594" s="16">
        <v>3.326</v>
      </c>
      <c r="G594" s="16">
        <f t="shared" si="8"/>
        <v>1.7049999999999996</v>
      </c>
      <c r="H594" s="61" t="s">
        <v>235</v>
      </c>
    </row>
    <row r="595" spans="1:8" ht="12.75" outlineLevel="1">
      <c r="A595" s="15" t="s">
        <v>3961</v>
      </c>
      <c r="B595" s="57" t="s">
        <v>3606</v>
      </c>
      <c r="C595" s="57" t="s">
        <v>3607</v>
      </c>
      <c r="D595" s="15" t="s">
        <v>3962</v>
      </c>
      <c r="E595" s="16">
        <v>1.928</v>
      </c>
      <c r="F595" s="16">
        <v>2.073</v>
      </c>
      <c r="G595" s="16">
        <f t="shared" si="8"/>
        <v>-0.14500000000000002</v>
      </c>
      <c r="H595" s="61" t="s">
        <v>236</v>
      </c>
    </row>
    <row r="596" spans="1:8" ht="12.75" outlineLevel="1">
      <c r="A596" s="15" t="s">
        <v>3963</v>
      </c>
      <c r="B596" s="57" t="s">
        <v>3606</v>
      </c>
      <c r="C596" s="57" t="s">
        <v>3607</v>
      </c>
      <c r="D596" s="15" t="s">
        <v>3964</v>
      </c>
      <c r="E596" s="16">
        <v>4.5</v>
      </c>
      <c r="F596" s="16">
        <v>2.85</v>
      </c>
      <c r="G596" s="16">
        <f t="shared" si="8"/>
        <v>1.65</v>
      </c>
      <c r="H596" s="61" t="s">
        <v>235</v>
      </c>
    </row>
    <row r="597" spans="1:8" ht="12.75" outlineLevel="1">
      <c r="A597" s="15" t="s">
        <v>3965</v>
      </c>
      <c r="B597" s="57" t="s">
        <v>3606</v>
      </c>
      <c r="C597" s="57" t="s">
        <v>3607</v>
      </c>
      <c r="D597" s="15" t="s">
        <v>3966</v>
      </c>
      <c r="E597" s="16">
        <v>6.5</v>
      </c>
      <c r="F597" s="16">
        <v>3.951</v>
      </c>
      <c r="G597" s="16">
        <f aca="true" t="shared" si="9" ref="G597:G660">E597-F597</f>
        <v>2.549</v>
      </c>
      <c r="H597" s="61" t="s">
        <v>235</v>
      </c>
    </row>
    <row r="598" spans="1:8" ht="12.75" outlineLevel="1">
      <c r="A598" s="15" t="s">
        <v>3967</v>
      </c>
      <c r="B598" s="57" t="s">
        <v>3606</v>
      </c>
      <c r="C598" s="57" t="s">
        <v>3607</v>
      </c>
      <c r="D598" s="15" t="s">
        <v>3968</v>
      </c>
      <c r="E598" s="16">
        <v>5.277</v>
      </c>
      <c r="F598" s="16">
        <v>2.559</v>
      </c>
      <c r="G598" s="16">
        <f t="shared" si="9"/>
        <v>2.718</v>
      </c>
      <c r="H598" s="61" t="s">
        <v>235</v>
      </c>
    </row>
    <row r="599" spans="1:8" ht="12.75" outlineLevel="1">
      <c r="A599" s="15" t="s">
        <v>3969</v>
      </c>
      <c r="B599" s="57" t="s">
        <v>3606</v>
      </c>
      <c r="C599" s="57" t="s">
        <v>3607</v>
      </c>
      <c r="D599" s="15" t="s">
        <v>3970</v>
      </c>
      <c r="E599" s="16">
        <v>1.409</v>
      </c>
      <c r="F599" s="16">
        <v>1.296</v>
      </c>
      <c r="G599" s="16">
        <f t="shared" si="9"/>
        <v>0.11299999999999999</v>
      </c>
      <c r="H599" s="61" t="s">
        <v>236</v>
      </c>
    </row>
    <row r="600" spans="1:8" ht="12.75" outlineLevel="1">
      <c r="A600" s="15" t="s">
        <v>1473</v>
      </c>
      <c r="B600" s="57" t="s">
        <v>3606</v>
      </c>
      <c r="C600" s="57" t="s">
        <v>3607</v>
      </c>
      <c r="D600" s="15" t="s">
        <v>1474</v>
      </c>
      <c r="E600" s="16">
        <v>3.174</v>
      </c>
      <c r="F600" s="16">
        <v>4.273</v>
      </c>
      <c r="G600" s="16">
        <f t="shared" si="9"/>
        <v>-1.0989999999999998</v>
      </c>
      <c r="H600" s="61" t="s">
        <v>236</v>
      </c>
    </row>
    <row r="601" spans="1:8" ht="12.75" outlineLevel="1">
      <c r="A601" s="15" t="s">
        <v>1475</v>
      </c>
      <c r="B601" s="57" t="s">
        <v>3606</v>
      </c>
      <c r="C601" s="57" t="s">
        <v>3607</v>
      </c>
      <c r="D601" s="15" t="s">
        <v>1476</v>
      </c>
      <c r="E601" s="16">
        <v>2.611</v>
      </c>
      <c r="F601" s="16">
        <v>1.155</v>
      </c>
      <c r="G601" s="16">
        <f t="shared" si="9"/>
        <v>1.4560000000000002</v>
      </c>
      <c r="H601" s="61" t="s">
        <v>235</v>
      </c>
    </row>
    <row r="602" spans="1:8" ht="12.75" outlineLevel="1">
      <c r="A602" s="15" t="s">
        <v>1477</v>
      </c>
      <c r="B602" s="57" t="s">
        <v>3606</v>
      </c>
      <c r="C602" s="57" t="s">
        <v>3607</v>
      </c>
      <c r="D602" s="15" t="s">
        <v>1478</v>
      </c>
      <c r="E602" s="16">
        <v>0.041</v>
      </c>
      <c r="F602" s="16">
        <v>0.066</v>
      </c>
      <c r="G602" s="16">
        <f t="shared" si="9"/>
        <v>-0.025</v>
      </c>
      <c r="H602" s="61" t="s">
        <v>236</v>
      </c>
    </row>
    <row r="603" spans="1:8" ht="12.75" outlineLevel="1">
      <c r="A603" s="15" t="s">
        <v>1479</v>
      </c>
      <c r="B603" s="57" t="s">
        <v>3606</v>
      </c>
      <c r="C603" s="57" t="s">
        <v>3607</v>
      </c>
      <c r="D603" s="15" t="s">
        <v>1480</v>
      </c>
      <c r="E603" s="16">
        <v>2.4</v>
      </c>
      <c r="F603" s="16">
        <v>1.08</v>
      </c>
      <c r="G603" s="16">
        <f t="shared" si="9"/>
        <v>1.3199999999999998</v>
      </c>
      <c r="H603" s="61" t="s">
        <v>235</v>
      </c>
    </row>
    <row r="604" spans="1:8" ht="12.75" outlineLevel="1">
      <c r="A604" s="15" t="s">
        <v>1481</v>
      </c>
      <c r="B604" s="57" t="s">
        <v>3606</v>
      </c>
      <c r="C604" s="57" t="s">
        <v>3607</v>
      </c>
      <c r="D604" s="15" t="s">
        <v>1482</v>
      </c>
      <c r="E604" s="16">
        <v>0.668</v>
      </c>
      <c r="F604" s="16">
        <v>0.67</v>
      </c>
      <c r="G604" s="16">
        <f t="shared" si="9"/>
        <v>-0.0020000000000000018</v>
      </c>
      <c r="H604" s="61" t="s">
        <v>236</v>
      </c>
    </row>
    <row r="605" spans="1:8" ht="12.75" outlineLevel="1">
      <c r="A605" s="15" t="s">
        <v>1483</v>
      </c>
      <c r="B605" s="57" t="s">
        <v>3606</v>
      </c>
      <c r="C605" s="57" t="s">
        <v>3607</v>
      </c>
      <c r="D605" s="15" t="s">
        <v>1484</v>
      </c>
      <c r="E605" s="16">
        <v>0.603</v>
      </c>
      <c r="F605" s="16">
        <v>0.486</v>
      </c>
      <c r="G605" s="16">
        <f t="shared" si="9"/>
        <v>0.11699999999999999</v>
      </c>
      <c r="H605" s="61" t="s">
        <v>236</v>
      </c>
    </row>
    <row r="606" spans="1:8" ht="12.75" outlineLevel="1">
      <c r="A606" s="15" t="s">
        <v>1485</v>
      </c>
      <c r="B606" s="57" t="s">
        <v>3606</v>
      </c>
      <c r="C606" s="57" t="s">
        <v>3607</v>
      </c>
      <c r="D606" s="15" t="s">
        <v>1486</v>
      </c>
      <c r="E606" s="16">
        <v>6.99</v>
      </c>
      <c r="F606" s="16">
        <v>14.271</v>
      </c>
      <c r="G606" s="16">
        <f t="shared" si="9"/>
        <v>-7.281000000000001</v>
      </c>
      <c r="H606" s="61" t="s">
        <v>235</v>
      </c>
    </row>
    <row r="607" spans="1:8" ht="12.75" outlineLevel="1">
      <c r="A607" s="15" t="s">
        <v>1487</v>
      </c>
      <c r="B607" s="57" t="s">
        <v>3606</v>
      </c>
      <c r="C607" s="57" t="s">
        <v>3607</v>
      </c>
      <c r="D607" s="15" t="s">
        <v>1488</v>
      </c>
      <c r="E607" s="16">
        <v>34.5</v>
      </c>
      <c r="F607" s="16">
        <v>18.998</v>
      </c>
      <c r="G607" s="16">
        <f t="shared" si="9"/>
        <v>15.501999999999999</v>
      </c>
      <c r="H607" s="61" t="s">
        <v>235</v>
      </c>
    </row>
    <row r="608" spans="1:8" ht="12.75" outlineLevel="1">
      <c r="A608" s="15" t="s">
        <v>1489</v>
      </c>
      <c r="B608" s="57" t="s">
        <v>3606</v>
      </c>
      <c r="C608" s="57" t="s">
        <v>3607</v>
      </c>
      <c r="D608" s="15" t="s">
        <v>1490</v>
      </c>
      <c r="E608" s="16">
        <v>1.008</v>
      </c>
      <c r="F608" s="16">
        <v>1.028</v>
      </c>
      <c r="G608" s="16">
        <f t="shared" si="9"/>
        <v>-0.020000000000000018</v>
      </c>
      <c r="H608" s="61" t="s">
        <v>236</v>
      </c>
    </row>
    <row r="609" spans="1:8" ht="12.75" outlineLevel="1">
      <c r="A609" s="15" t="s">
        <v>1491</v>
      </c>
      <c r="B609" s="57" t="s">
        <v>3606</v>
      </c>
      <c r="C609" s="57" t="s">
        <v>3607</v>
      </c>
      <c r="D609" s="15" t="s">
        <v>1492</v>
      </c>
      <c r="E609" s="16">
        <v>0.3</v>
      </c>
      <c r="F609" s="16">
        <v>0.145</v>
      </c>
      <c r="G609" s="16">
        <f t="shared" si="9"/>
        <v>0.155</v>
      </c>
      <c r="H609" s="61" t="s">
        <v>236</v>
      </c>
    </row>
    <row r="610" spans="1:8" ht="12.75" outlineLevel="1">
      <c r="A610" s="15" t="s">
        <v>1493</v>
      </c>
      <c r="B610" s="57" t="s">
        <v>3606</v>
      </c>
      <c r="C610" s="57" t="s">
        <v>3607</v>
      </c>
      <c r="D610" s="15" t="s">
        <v>1494</v>
      </c>
      <c r="E610" s="16">
        <v>1.8</v>
      </c>
      <c r="F610" s="16">
        <v>0.872</v>
      </c>
      <c r="G610" s="16">
        <f t="shared" si="9"/>
        <v>0.928</v>
      </c>
      <c r="H610" s="61" t="s">
        <v>236</v>
      </c>
    </row>
    <row r="611" spans="1:8" ht="12.75" outlineLevel="1">
      <c r="A611" s="15" t="s">
        <v>1495</v>
      </c>
      <c r="B611" s="57" t="s">
        <v>3606</v>
      </c>
      <c r="C611" s="57" t="s">
        <v>3607</v>
      </c>
      <c r="D611" s="15" t="s">
        <v>1496</v>
      </c>
      <c r="E611" s="16">
        <v>0.4</v>
      </c>
      <c r="F611" s="16">
        <v>0.324</v>
      </c>
      <c r="G611" s="16">
        <f t="shared" si="9"/>
        <v>0.07600000000000001</v>
      </c>
      <c r="H611" s="61" t="s">
        <v>236</v>
      </c>
    </row>
    <row r="612" spans="1:8" ht="12.75" outlineLevel="1">
      <c r="A612" s="15" t="s">
        <v>1497</v>
      </c>
      <c r="B612" s="57" t="s">
        <v>3606</v>
      </c>
      <c r="C612" s="57" t="s">
        <v>3607</v>
      </c>
      <c r="D612" s="15" t="s">
        <v>1498</v>
      </c>
      <c r="E612" s="16">
        <v>1.244</v>
      </c>
      <c r="F612" s="16">
        <v>0.648</v>
      </c>
      <c r="G612" s="16">
        <f t="shared" si="9"/>
        <v>0.596</v>
      </c>
      <c r="H612" s="61" t="s">
        <v>236</v>
      </c>
    </row>
    <row r="613" spans="1:8" ht="12.75" outlineLevel="1">
      <c r="A613" s="15" t="s">
        <v>1499</v>
      </c>
      <c r="B613" s="57" t="s">
        <v>3606</v>
      </c>
      <c r="C613" s="57" t="s">
        <v>3607</v>
      </c>
      <c r="D613" s="15" t="s">
        <v>1500</v>
      </c>
      <c r="E613" s="16">
        <v>1.5</v>
      </c>
      <c r="F613" s="16">
        <v>1.296</v>
      </c>
      <c r="G613" s="16">
        <f t="shared" si="9"/>
        <v>0.20399999999999996</v>
      </c>
      <c r="H613" s="61" t="s">
        <v>236</v>
      </c>
    </row>
    <row r="614" spans="1:8" ht="12.75" outlineLevel="1">
      <c r="A614" s="15" t="s">
        <v>1501</v>
      </c>
      <c r="B614" s="57" t="s">
        <v>3606</v>
      </c>
      <c r="C614" s="57" t="s">
        <v>3607</v>
      </c>
      <c r="D614" s="15" t="s">
        <v>1502</v>
      </c>
      <c r="E614" s="16">
        <v>1.2</v>
      </c>
      <c r="F614" s="16">
        <v>1.254</v>
      </c>
      <c r="G614" s="16">
        <f t="shared" si="9"/>
        <v>-0.05400000000000005</v>
      </c>
      <c r="H614" s="61" t="s">
        <v>236</v>
      </c>
    </row>
    <row r="615" spans="1:8" ht="12.75" outlineLevel="1">
      <c r="A615" s="15" t="s">
        <v>1503</v>
      </c>
      <c r="B615" s="57" t="s">
        <v>3606</v>
      </c>
      <c r="C615" s="57" t="s">
        <v>3607</v>
      </c>
      <c r="D615" s="15" t="s">
        <v>1504</v>
      </c>
      <c r="E615" s="16">
        <v>0.6</v>
      </c>
      <c r="F615" s="16">
        <v>0.324</v>
      </c>
      <c r="G615" s="16">
        <f t="shared" si="9"/>
        <v>0.27599999999999997</v>
      </c>
      <c r="H615" s="61" t="s">
        <v>236</v>
      </c>
    </row>
    <row r="616" spans="1:8" ht="12.75" outlineLevel="1">
      <c r="A616" s="15" t="s">
        <v>1505</v>
      </c>
      <c r="B616" s="57" t="s">
        <v>3606</v>
      </c>
      <c r="C616" s="57" t="s">
        <v>3607</v>
      </c>
      <c r="D616" s="15" t="s">
        <v>1506</v>
      </c>
      <c r="E616" s="16">
        <v>2.091</v>
      </c>
      <c r="F616" s="16">
        <v>1.88</v>
      </c>
      <c r="G616" s="16">
        <f t="shared" si="9"/>
        <v>0.2110000000000003</v>
      </c>
      <c r="H616" s="61" t="s">
        <v>236</v>
      </c>
    </row>
    <row r="617" spans="1:8" ht="12.75" outlineLevel="1">
      <c r="A617" s="15" t="s">
        <v>1507</v>
      </c>
      <c r="B617" s="57" t="s">
        <v>3606</v>
      </c>
      <c r="C617" s="57" t="s">
        <v>3607</v>
      </c>
      <c r="D617" s="15" t="s">
        <v>1508</v>
      </c>
      <c r="E617" s="16">
        <v>1.9</v>
      </c>
      <c r="F617" s="16">
        <v>2.013</v>
      </c>
      <c r="G617" s="16">
        <f t="shared" si="9"/>
        <v>-0.11299999999999999</v>
      </c>
      <c r="H617" s="61" t="s">
        <v>236</v>
      </c>
    </row>
    <row r="618" spans="1:8" ht="12.75" outlineLevel="1">
      <c r="A618" s="15" t="s">
        <v>1509</v>
      </c>
      <c r="B618" s="57" t="s">
        <v>3606</v>
      </c>
      <c r="C618" s="57" t="s">
        <v>3607</v>
      </c>
      <c r="D618" s="15" t="s">
        <v>1510</v>
      </c>
      <c r="E618" s="16">
        <v>0.656</v>
      </c>
      <c r="F618" s="16">
        <v>0.421</v>
      </c>
      <c r="G618" s="16">
        <f t="shared" si="9"/>
        <v>0.23500000000000004</v>
      </c>
      <c r="H618" s="61" t="s">
        <v>236</v>
      </c>
    </row>
    <row r="619" spans="1:8" ht="12.75" outlineLevel="1">
      <c r="A619" s="15" t="s">
        <v>1511</v>
      </c>
      <c r="B619" s="57" t="s">
        <v>3606</v>
      </c>
      <c r="C619" s="57" t="s">
        <v>3607</v>
      </c>
      <c r="D619" s="15" t="s">
        <v>1512</v>
      </c>
      <c r="E619" s="16">
        <v>0.464</v>
      </c>
      <c r="F619" s="16">
        <v>0.431</v>
      </c>
      <c r="G619" s="16">
        <f t="shared" si="9"/>
        <v>0.03300000000000003</v>
      </c>
      <c r="H619" s="61" t="s">
        <v>236</v>
      </c>
    </row>
    <row r="620" spans="1:8" ht="12.75" outlineLevel="1">
      <c r="A620" s="15" t="s">
        <v>1513</v>
      </c>
      <c r="B620" s="57" t="s">
        <v>3606</v>
      </c>
      <c r="C620" s="57" t="s">
        <v>3607</v>
      </c>
      <c r="D620" s="15" t="s">
        <v>1514</v>
      </c>
      <c r="E620" s="16">
        <v>0.699</v>
      </c>
      <c r="F620" s="16">
        <v>0.324</v>
      </c>
      <c r="G620" s="16">
        <f t="shared" si="9"/>
        <v>0.37499999999999994</v>
      </c>
      <c r="H620" s="61" t="s">
        <v>236</v>
      </c>
    </row>
    <row r="621" spans="1:8" ht="12.75" outlineLevel="1">
      <c r="A621" s="15" t="s">
        <v>1515</v>
      </c>
      <c r="B621" s="57" t="s">
        <v>3606</v>
      </c>
      <c r="C621" s="57" t="s">
        <v>3607</v>
      </c>
      <c r="D621" s="15" t="s">
        <v>1516</v>
      </c>
      <c r="E621" s="16">
        <v>0.24</v>
      </c>
      <c r="F621" s="16">
        <v>0.026</v>
      </c>
      <c r="G621" s="16">
        <f t="shared" si="9"/>
        <v>0.214</v>
      </c>
      <c r="H621" s="61" t="s">
        <v>236</v>
      </c>
    </row>
    <row r="622" spans="1:8" ht="12.75" outlineLevel="1">
      <c r="A622" s="15" t="s">
        <v>1517</v>
      </c>
      <c r="B622" s="57" t="s">
        <v>3606</v>
      </c>
      <c r="C622" s="57" t="s">
        <v>3607</v>
      </c>
      <c r="D622" s="15" t="s">
        <v>1518</v>
      </c>
      <c r="E622" s="16">
        <v>2.73</v>
      </c>
      <c r="F622" s="16">
        <v>2.728</v>
      </c>
      <c r="G622" s="16">
        <f t="shared" si="9"/>
        <v>0.0019999999999997797</v>
      </c>
      <c r="H622" s="61" t="s">
        <v>236</v>
      </c>
    </row>
    <row r="623" spans="1:8" ht="12.75" outlineLevel="1">
      <c r="A623" s="15" t="s">
        <v>1519</v>
      </c>
      <c r="B623" s="57" t="s">
        <v>3606</v>
      </c>
      <c r="C623" s="57" t="s">
        <v>3607</v>
      </c>
      <c r="D623" s="15" t="s">
        <v>374</v>
      </c>
      <c r="E623" s="16">
        <v>54</v>
      </c>
      <c r="F623" s="16">
        <v>48.957</v>
      </c>
      <c r="G623" s="16">
        <f t="shared" si="9"/>
        <v>5.042999999999999</v>
      </c>
      <c r="H623" s="61" t="s">
        <v>235</v>
      </c>
    </row>
    <row r="624" spans="1:8" ht="12.75" outlineLevel="1">
      <c r="A624" s="15" t="s">
        <v>1520</v>
      </c>
      <c r="B624" s="57" t="s">
        <v>3606</v>
      </c>
      <c r="C624" s="57" t="s">
        <v>3607</v>
      </c>
      <c r="D624" s="15" t="s">
        <v>1521</v>
      </c>
      <c r="E624" s="16">
        <v>0.2</v>
      </c>
      <c r="F624" s="16">
        <v>0.162</v>
      </c>
      <c r="G624" s="16">
        <f t="shared" si="9"/>
        <v>0.038000000000000006</v>
      </c>
      <c r="H624" s="61" t="s">
        <v>236</v>
      </c>
    </row>
    <row r="625" spans="1:8" ht="12.75" outlineLevel="1">
      <c r="A625" s="15" t="s">
        <v>1522</v>
      </c>
      <c r="B625" s="57" t="s">
        <v>3606</v>
      </c>
      <c r="C625" s="57" t="s">
        <v>3607</v>
      </c>
      <c r="D625" s="15" t="s">
        <v>1523</v>
      </c>
      <c r="E625" s="16">
        <v>0.5</v>
      </c>
      <c r="F625" s="16">
        <v>0.316</v>
      </c>
      <c r="G625" s="16">
        <f t="shared" si="9"/>
        <v>0.184</v>
      </c>
      <c r="H625" s="61" t="s">
        <v>236</v>
      </c>
    </row>
    <row r="626" spans="1:8" ht="12.75" outlineLevel="1">
      <c r="A626" s="15" t="s">
        <v>1524</v>
      </c>
      <c r="B626" s="57" t="s">
        <v>3606</v>
      </c>
      <c r="C626" s="57" t="s">
        <v>3607</v>
      </c>
      <c r="D626" s="15" t="s">
        <v>1525</v>
      </c>
      <c r="E626" s="16">
        <v>3</v>
      </c>
      <c r="F626" s="16">
        <v>2.619</v>
      </c>
      <c r="G626" s="16">
        <f t="shared" si="9"/>
        <v>0.3809999999999998</v>
      </c>
      <c r="H626" s="61" t="s">
        <v>236</v>
      </c>
    </row>
    <row r="627" spans="1:8" ht="12.75" outlineLevel="1">
      <c r="A627" s="15" t="s">
        <v>1526</v>
      </c>
      <c r="B627" s="57" t="s">
        <v>3606</v>
      </c>
      <c r="C627" s="57" t="s">
        <v>3607</v>
      </c>
      <c r="D627" s="15" t="s">
        <v>1527</v>
      </c>
      <c r="E627" s="16">
        <v>0.061</v>
      </c>
      <c r="F627" s="16">
        <v>0.066</v>
      </c>
      <c r="G627" s="16">
        <f t="shared" si="9"/>
        <v>-0.0050000000000000044</v>
      </c>
      <c r="H627" s="61" t="s">
        <v>236</v>
      </c>
    </row>
    <row r="628" spans="1:8" ht="12.75" outlineLevel="1">
      <c r="A628" s="15" t="s">
        <v>1528</v>
      </c>
      <c r="B628" s="57" t="s">
        <v>3606</v>
      </c>
      <c r="C628" s="57" t="s">
        <v>3607</v>
      </c>
      <c r="D628" s="15" t="s">
        <v>1529</v>
      </c>
      <c r="E628" s="16">
        <v>3</v>
      </c>
      <c r="F628" s="16">
        <v>2.785</v>
      </c>
      <c r="G628" s="16">
        <f t="shared" si="9"/>
        <v>0.21499999999999986</v>
      </c>
      <c r="H628" s="61" t="s">
        <v>236</v>
      </c>
    </row>
    <row r="629" spans="1:8" ht="12.75" outlineLevel="1">
      <c r="A629" s="15" t="s">
        <v>1530</v>
      </c>
      <c r="B629" s="57" t="s">
        <v>3606</v>
      </c>
      <c r="C629" s="57" t="s">
        <v>3607</v>
      </c>
      <c r="D629" s="15" t="s">
        <v>1531</v>
      </c>
      <c r="E629" s="16">
        <v>1.131</v>
      </c>
      <c r="F629" s="16">
        <v>1.507</v>
      </c>
      <c r="G629" s="16">
        <f t="shared" si="9"/>
        <v>-0.3759999999999999</v>
      </c>
      <c r="H629" s="61" t="s">
        <v>236</v>
      </c>
    </row>
    <row r="630" spans="1:8" ht="12.75" outlineLevel="1">
      <c r="A630" s="15" t="s">
        <v>1532</v>
      </c>
      <c r="B630" s="57" t="s">
        <v>3606</v>
      </c>
      <c r="C630" s="57" t="s">
        <v>3607</v>
      </c>
      <c r="D630" s="15" t="s">
        <v>1533</v>
      </c>
      <c r="E630" s="16">
        <v>1.296</v>
      </c>
      <c r="F630" s="16">
        <v>0.432</v>
      </c>
      <c r="G630" s="16">
        <f t="shared" si="9"/>
        <v>0.8640000000000001</v>
      </c>
      <c r="H630" s="61" t="s">
        <v>236</v>
      </c>
    </row>
    <row r="631" spans="1:8" ht="12.75" outlineLevel="1">
      <c r="A631" s="15" t="s">
        <v>1534</v>
      </c>
      <c r="B631" s="57" t="s">
        <v>3606</v>
      </c>
      <c r="C631" s="57" t="s">
        <v>3607</v>
      </c>
      <c r="D631" s="15" t="s">
        <v>1535</v>
      </c>
      <c r="E631" s="16">
        <v>8</v>
      </c>
      <c r="F631" s="16">
        <v>2.274</v>
      </c>
      <c r="G631" s="16">
        <f t="shared" si="9"/>
        <v>5.726</v>
      </c>
      <c r="H631" s="61" t="s">
        <v>235</v>
      </c>
    </row>
    <row r="632" spans="1:8" ht="12.75" outlineLevel="1">
      <c r="A632" s="15" t="s">
        <v>1536</v>
      </c>
      <c r="B632" s="57" t="s">
        <v>3606</v>
      </c>
      <c r="C632" s="57" t="s">
        <v>3607</v>
      </c>
      <c r="D632" s="15" t="s">
        <v>1537</v>
      </c>
      <c r="E632" s="16">
        <v>156.51</v>
      </c>
      <c r="F632" s="16">
        <v>88.597</v>
      </c>
      <c r="G632" s="16">
        <f t="shared" si="9"/>
        <v>67.913</v>
      </c>
      <c r="H632" s="61" t="s">
        <v>235</v>
      </c>
    </row>
    <row r="633" spans="1:8" ht="12.75" outlineLevel="1">
      <c r="A633" s="15" t="s">
        <v>1538</v>
      </c>
      <c r="B633" s="57" t="s">
        <v>3606</v>
      </c>
      <c r="C633" s="57" t="s">
        <v>3607</v>
      </c>
      <c r="D633" s="15" t="s">
        <v>1539</v>
      </c>
      <c r="E633" s="16">
        <v>0.21</v>
      </c>
      <c r="F633" s="16">
        <v>0.162</v>
      </c>
      <c r="G633" s="16">
        <f t="shared" si="9"/>
        <v>0.04799999999999999</v>
      </c>
      <c r="H633" s="61" t="s">
        <v>236</v>
      </c>
    </row>
    <row r="634" spans="1:8" ht="12.75" outlineLevel="1">
      <c r="A634" s="15" t="s">
        <v>1540</v>
      </c>
      <c r="B634" s="57" t="s">
        <v>3606</v>
      </c>
      <c r="C634" s="57" t="s">
        <v>3607</v>
      </c>
      <c r="D634" s="15" t="s">
        <v>1541</v>
      </c>
      <c r="E634" s="16">
        <v>2.131</v>
      </c>
      <c r="F634" s="16">
        <v>1.342</v>
      </c>
      <c r="G634" s="16">
        <f t="shared" si="9"/>
        <v>0.7889999999999997</v>
      </c>
      <c r="H634" s="61" t="s">
        <v>236</v>
      </c>
    </row>
    <row r="635" spans="1:8" ht="12.75" outlineLevel="1">
      <c r="A635" s="15" t="s">
        <v>1542</v>
      </c>
      <c r="B635" s="57" t="s">
        <v>3606</v>
      </c>
      <c r="C635" s="57" t="s">
        <v>3607</v>
      </c>
      <c r="D635" s="15" t="s">
        <v>1543</v>
      </c>
      <c r="E635" s="16">
        <v>6.195</v>
      </c>
      <c r="F635" s="16">
        <v>1.198</v>
      </c>
      <c r="G635" s="16">
        <f t="shared" si="9"/>
        <v>4.997</v>
      </c>
      <c r="H635" s="61" t="s">
        <v>235</v>
      </c>
    </row>
    <row r="636" spans="1:8" ht="12.75" outlineLevel="1">
      <c r="A636" s="15" t="s">
        <v>1544</v>
      </c>
      <c r="B636" s="57" t="s">
        <v>3606</v>
      </c>
      <c r="C636" s="57" t="s">
        <v>3607</v>
      </c>
      <c r="D636" s="15" t="s">
        <v>1545</v>
      </c>
      <c r="E636" s="16">
        <v>0.21</v>
      </c>
      <c r="F636" s="16">
        <v>0.136</v>
      </c>
      <c r="G636" s="16">
        <f t="shared" si="9"/>
        <v>0.07399999999999998</v>
      </c>
      <c r="H636" s="61" t="s">
        <v>236</v>
      </c>
    </row>
    <row r="637" spans="1:8" ht="12.75" outlineLevel="1">
      <c r="A637" s="15" t="s">
        <v>1546</v>
      </c>
      <c r="B637" s="57" t="s">
        <v>3606</v>
      </c>
      <c r="C637" s="57" t="s">
        <v>3607</v>
      </c>
      <c r="D637" s="15" t="s">
        <v>1547</v>
      </c>
      <c r="E637" s="16">
        <v>2.16</v>
      </c>
      <c r="F637" s="16">
        <v>1.534</v>
      </c>
      <c r="G637" s="16">
        <f t="shared" si="9"/>
        <v>0.6260000000000001</v>
      </c>
      <c r="H637" s="61" t="s">
        <v>236</v>
      </c>
    </row>
    <row r="638" spans="1:8" ht="12.75" outlineLevel="1">
      <c r="A638" s="15" t="s">
        <v>1548</v>
      </c>
      <c r="B638" s="57" t="s">
        <v>3606</v>
      </c>
      <c r="C638" s="57" t="s">
        <v>3607</v>
      </c>
      <c r="D638" s="15" t="s">
        <v>1549</v>
      </c>
      <c r="E638" s="16">
        <v>27.346</v>
      </c>
      <c r="F638" s="16">
        <v>17.612</v>
      </c>
      <c r="G638" s="16">
        <f t="shared" si="9"/>
        <v>9.734000000000002</v>
      </c>
      <c r="H638" s="61" t="s">
        <v>235</v>
      </c>
    </row>
    <row r="639" spans="1:8" ht="12.75" outlineLevel="1">
      <c r="A639" s="15" t="s">
        <v>1550</v>
      </c>
      <c r="B639" s="57" t="s">
        <v>3606</v>
      </c>
      <c r="C639" s="57" t="s">
        <v>3607</v>
      </c>
      <c r="D639" s="15" t="s">
        <v>1551</v>
      </c>
      <c r="E639" s="16">
        <v>0.287</v>
      </c>
      <c r="F639" s="16">
        <v>0.272</v>
      </c>
      <c r="G639" s="16">
        <f t="shared" si="9"/>
        <v>0.014999999999999958</v>
      </c>
      <c r="H639" s="61" t="s">
        <v>236</v>
      </c>
    </row>
    <row r="640" spans="1:8" ht="12.75" outlineLevel="1">
      <c r="A640" s="15" t="s">
        <v>1552</v>
      </c>
      <c r="B640" s="57" t="s">
        <v>3606</v>
      </c>
      <c r="C640" s="57" t="s">
        <v>3607</v>
      </c>
      <c r="D640" s="15" t="s">
        <v>1553</v>
      </c>
      <c r="E640" s="16">
        <v>23.01</v>
      </c>
      <c r="F640" s="16">
        <v>19.976</v>
      </c>
      <c r="G640" s="16">
        <f t="shared" si="9"/>
        <v>3.0340000000000025</v>
      </c>
      <c r="H640" s="61" t="s">
        <v>235</v>
      </c>
    </row>
    <row r="641" spans="1:8" ht="12.75" outlineLevel="1">
      <c r="A641" s="15" t="s">
        <v>1554</v>
      </c>
      <c r="B641" s="57" t="s">
        <v>3606</v>
      </c>
      <c r="C641" s="57" t="s">
        <v>3607</v>
      </c>
      <c r="D641" s="15" t="s">
        <v>1555</v>
      </c>
      <c r="E641" s="16">
        <v>0.5</v>
      </c>
      <c r="F641" s="16">
        <v>0.532</v>
      </c>
      <c r="G641" s="16">
        <f t="shared" si="9"/>
        <v>-0.03200000000000003</v>
      </c>
      <c r="H641" s="61" t="s">
        <v>236</v>
      </c>
    </row>
    <row r="642" spans="1:8" ht="12.75" outlineLevel="1">
      <c r="A642" s="15" t="s">
        <v>1556</v>
      </c>
      <c r="B642" s="57" t="s">
        <v>3606</v>
      </c>
      <c r="C642" s="57" t="s">
        <v>3607</v>
      </c>
      <c r="D642" s="15" t="s">
        <v>1557</v>
      </c>
      <c r="E642" s="16">
        <v>7.68</v>
      </c>
      <c r="F642" s="16">
        <v>4.275</v>
      </c>
      <c r="G642" s="16">
        <f t="shared" si="9"/>
        <v>3.4049999999999994</v>
      </c>
      <c r="H642" s="61" t="s">
        <v>235</v>
      </c>
    </row>
    <row r="643" spans="1:8" ht="12.75" outlineLevel="1">
      <c r="A643" s="15" t="s">
        <v>1558</v>
      </c>
      <c r="B643" s="57" t="s">
        <v>3606</v>
      </c>
      <c r="C643" s="57" t="s">
        <v>3607</v>
      </c>
      <c r="D643" s="15" t="s">
        <v>1559</v>
      </c>
      <c r="E643" s="16">
        <v>117</v>
      </c>
      <c r="F643" s="16">
        <v>66.023</v>
      </c>
      <c r="G643" s="16">
        <f t="shared" si="9"/>
        <v>50.977000000000004</v>
      </c>
      <c r="H643" s="61" t="s">
        <v>235</v>
      </c>
    </row>
    <row r="644" spans="1:8" ht="12.75" outlineLevel="1">
      <c r="A644" s="15" t="s">
        <v>1560</v>
      </c>
      <c r="B644" s="57" t="s">
        <v>3606</v>
      </c>
      <c r="C644" s="57" t="s">
        <v>3607</v>
      </c>
      <c r="D644" s="15" t="s">
        <v>1561</v>
      </c>
      <c r="E644" s="16">
        <v>6.25</v>
      </c>
      <c r="F644" s="16">
        <v>6.138</v>
      </c>
      <c r="G644" s="16">
        <f t="shared" si="9"/>
        <v>0.1120000000000001</v>
      </c>
      <c r="H644" s="61" t="s">
        <v>236</v>
      </c>
    </row>
    <row r="645" spans="1:8" ht="12.75" outlineLevel="1">
      <c r="A645" s="15" t="s">
        <v>1562</v>
      </c>
      <c r="B645" s="57" t="s">
        <v>3606</v>
      </c>
      <c r="C645" s="57" t="s">
        <v>3607</v>
      </c>
      <c r="D645" s="15" t="s">
        <v>1563</v>
      </c>
      <c r="E645" s="16">
        <v>13.5</v>
      </c>
      <c r="F645" s="16">
        <v>3.191</v>
      </c>
      <c r="G645" s="16">
        <f t="shared" si="9"/>
        <v>10.309000000000001</v>
      </c>
      <c r="H645" s="61" t="s">
        <v>235</v>
      </c>
    </row>
    <row r="646" spans="1:8" ht="12.75" outlineLevel="1">
      <c r="A646" s="15" t="s">
        <v>1564</v>
      </c>
      <c r="B646" s="57" t="s">
        <v>3606</v>
      </c>
      <c r="C646" s="57" t="s">
        <v>3607</v>
      </c>
      <c r="D646" s="15" t="s">
        <v>1565</v>
      </c>
      <c r="E646" s="16">
        <v>0.66</v>
      </c>
      <c r="F646" s="16">
        <v>0.597</v>
      </c>
      <c r="G646" s="16">
        <f t="shared" si="9"/>
        <v>0.06300000000000006</v>
      </c>
      <c r="H646" s="61" t="s">
        <v>236</v>
      </c>
    </row>
    <row r="647" spans="1:8" ht="12.75" outlineLevel="1">
      <c r="A647" s="15" t="s">
        <v>1566</v>
      </c>
      <c r="B647" s="57" t="s">
        <v>3606</v>
      </c>
      <c r="C647" s="57" t="s">
        <v>3607</v>
      </c>
      <c r="D647" s="15" t="s">
        <v>1567</v>
      </c>
      <c r="E647" s="16">
        <v>0.1</v>
      </c>
      <c r="F647" s="16">
        <v>0.119</v>
      </c>
      <c r="G647" s="16">
        <f t="shared" si="9"/>
        <v>-0.01899999999999999</v>
      </c>
      <c r="H647" s="61" t="s">
        <v>236</v>
      </c>
    </row>
    <row r="648" spans="1:8" ht="12.75" outlineLevel="1">
      <c r="A648" s="15" t="s">
        <v>1568</v>
      </c>
      <c r="B648" s="57" t="s">
        <v>3606</v>
      </c>
      <c r="C648" s="57" t="s">
        <v>3607</v>
      </c>
      <c r="D648" s="15" t="s">
        <v>1569</v>
      </c>
      <c r="E648" s="16">
        <v>4.7</v>
      </c>
      <c r="F648" s="16">
        <v>3.772</v>
      </c>
      <c r="G648" s="16">
        <f t="shared" si="9"/>
        <v>0.9280000000000004</v>
      </c>
      <c r="H648" s="61" t="s">
        <v>236</v>
      </c>
    </row>
    <row r="649" spans="1:8" ht="12.75" outlineLevel="1">
      <c r="A649" s="15" t="s">
        <v>1570</v>
      </c>
      <c r="B649" s="57" t="s">
        <v>3606</v>
      </c>
      <c r="C649" s="57" t="s">
        <v>3607</v>
      </c>
      <c r="D649" s="15" t="s">
        <v>1571</v>
      </c>
      <c r="E649" s="16">
        <v>4.682</v>
      </c>
      <c r="F649" s="16">
        <v>2.43</v>
      </c>
      <c r="G649" s="16">
        <f t="shared" si="9"/>
        <v>2.2520000000000002</v>
      </c>
      <c r="H649" s="61" t="s">
        <v>235</v>
      </c>
    </row>
    <row r="650" spans="1:8" ht="12.75" outlineLevel="1">
      <c r="A650" s="15" t="s">
        <v>1572</v>
      </c>
      <c r="B650" s="57" t="s">
        <v>3606</v>
      </c>
      <c r="C650" s="57" t="s">
        <v>3607</v>
      </c>
      <c r="D650" s="15" t="s">
        <v>1573</v>
      </c>
      <c r="E650" s="16">
        <v>0.224</v>
      </c>
      <c r="F650" s="16">
        <v>0.293</v>
      </c>
      <c r="G650" s="16">
        <f t="shared" si="9"/>
        <v>-0.06899999999999998</v>
      </c>
      <c r="H650" s="61" t="s">
        <v>236</v>
      </c>
    </row>
    <row r="651" spans="1:8" ht="12.75" outlineLevel="1">
      <c r="A651" s="15" t="s">
        <v>1574</v>
      </c>
      <c r="B651" s="57" t="s">
        <v>3606</v>
      </c>
      <c r="C651" s="57" t="s">
        <v>3607</v>
      </c>
      <c r="D651" s="15" t="s">
        <v>1575</v>
      </c>
      <c r="E651" s="16">
        <v>1.251</v>
      </c>
      <c r="F651" s="16">
        <v>0.636</v>
      </c>
      <c r="G651" s="16">
        <f t="shared" si="9"/>
        <v>0.6149999999999999</v>
      </c>
      <c r="H651" s="61" t="s">
        <v>236</v>
      </c>
    </row>
    <row r="652" spans="1:8" ht="12.75" outlineLevel="1">
      <c r="A652" s="15" t="s">
        <v>1576</v>
      </c>
      <c r="B652" s="57" t="s">
        <v>3606</v>
      </c>
      <c r="C652" s="57" t="s">
        <v>3607</v>
      </c>
      <c r="D652" s="15" t="s">
        <v>1577</v>
      </c>
      <c r="E652" s="16">
        <v>0.566</v>
      </c>
      <c r="F652" s="16">
        <v>0.356</v>
      </c>
      <c r="G652" s="16">
        <f t="shared" si="9"/>
        <v>0.20999999999999996</v>
      </c>
      <c r="H652" s="61" t="s">
        <v>236</v>
      </c>
    </row>
    <row r="653" spans="1:8" ht="12.75" outlineLevel="1">
      <c r="A653" s="15" t="s">
        <v>1578</v>
      </c>
      <c r="B653" s="57" t="s">
        <v>3606</v>
      </c>
      <c r="C653" s="57" t="s">
        <v>3607</v>
      </c>
      <c r="D653" s="15" t="s">
        <v>1579</v>
      </c>
      <c r="E653" s="16">
        <v>39.61</v>
      </c>
      <c r="F653" s="16">
        <v>20.238</v>
      </c>
      <c r="G653" s="16">
        <f t="shared" si="9"/>
        <v>19.372</v>
      </c>
      <c r="H653" s="61" t="s">
        <v>235</v>
      </c>
    </row>
    <row r="654" spans="1:8" ht="12.75" outlineLevel="1">
      <c r="A654" s="15" t="s">
        <v>1580</v>
      </c>
      <c r="B654" s="57" t="s">
        <v>3606</v>
      </c>
      <c r="C654" s="57" t="s">
        <v>3607</v>
      </c>
      <c r="D654" s="15" t="s">
        <v>1581</v>
      </c>
      <c r="E654" s="16">
        <v>0.5</v>
      </c>
      <c r="F654" s="16">
        <v>0.557</v>
      </c>
      <c r="G654" s="16">
        <f t="shared" si="9"/>
        <v>-0.05700000000000005</v>
      </c>
      <c r="H654" s="61" t="s">
        <v>236</v>
      </c>
    </row>
    <row r="655" spans="1:8" ht="12.75" outlineLevel="1">
      <c r="A655" s="15" t="s">
        <v>1582</v>
      </c>
      <c r="B655" s="57" t="s">
        <v>3606</v>
      </c>
      <c r="C655" s="57" t="s">
        <v>3607</v>
      </c>
      <c r="D655" s="15" t="s">
        <v>1583</v>
      </c>
      <c r="E655" s="16">
        <v>24.2</v>
      </c>
      <c r="F655" s="16">
        <v>17.179</v>
      </c>
      <c r="G655" s="16">
        <f t="shared" si="9"/>
        <v>7.021000000000001</v>
      </c>
      <c r="H655" s="61" t="s">
        <v>235</v>
      </c>
    </row>
    <row r="656" spans="1:8" ht="12.75" outlineLevel="1">
      <c r="A656" s="15" t="s">
        <v>1584</v>
      </c>
      <c r="B656" s="57" t="s">
        <v>3606</v>
      </c>
      <c r="C656" s="57" t="s">
        <v>3607</v>
      </c>
      <c r="D656" s="15" t="s">
        <v>1585</v>
      </c>
      <c r="E656" s="16">
        <v>0.029</v>
      </c>
      <c r="F656" s="16">
        <v>0.065</v>
      </c>
      <c r="G656" s="16">
        <f t="shared" si="9"/>
        <v>-0.036000000000000004</v>
      </c>
      <c r="H656" s="61" t="s">
        <v>236</v>
      </c>
    </row>
    <row r="657" spans="1:8" ht="12.75" outlineLevel="1">
      <c r="A657" s="15" t="s">
        <v>1586</v>
      </c>
      <c r="B657" s="57" t="s">
        <v>3606</v>
      </c>
      <c r="C657" s="57" t="s">
        <v>3607</v>
      </c>
      <c r="D657" s="15" t="s">
        <v>1587</v>
      </c>
      <c r="E657" s="16">
        <v>3.3</v>
      </c>
      <c r="F657" s="16">
        <v>1.99</v>
      </c>
      <c r="G657" s="16">
        <f t="shared" si="9"/>
        <v>1.3099999999999998</v>
      </c>
      <c r="H657" s="61" t="s">
        <v>235</v>
      </c>
    </row>
    <row r="658" spans="1:8" ht="12.75" outlineLevel="1">
      <c r="A658" s="15" t="s">
        <v>1588</v>
      </c>
      <c r="B658" s="57" t="s">
        <v>3606</v>
      </c>
      <c r="C658" s="57" t="s">
        <v>3607</v>
      </c>
      <c r="D658" s="15" t="s">
        <v>1589</v>
      </c>
      <c r="E658" s="16">
        <v>9.5844</v>
      </c>
      <c r="F658" s="16">
        <v>2.966</v>
      </c>
      <c r="G658" s="16">
        <f t="shared" si="9"/>
        <v>6.6184</v>
      </c>
      <c r="H658" s="61" t="s">
        <v>235</v>
      </c>
    </row>
    <row r="659" spans="1:8" ht="12.75" outlineLevel="1">
      <c r="A659" s="15" t="s">
        <v>1590</v>
      </c>
      <c r="B659" s="57" t="s">
        <v>3606</v>
      </c>
      <c r="C659" s="57" t="s">
        <v>3607</v>
      </c>
      <c r="D659" s="15" t="s">
        <v>1591</v>
      </c>
      <c r="E659" s="16">
        <v>0.3</v>
      </c>
      <c r="F659" s="16">
        <v>0.016</v>
      </c>
      <c r="G659" s="16">
        <f t="shared" si="9"/>
        <v>0.284</v>
      </c>
      <c r="H659" s="61" t="s">
        <v>236</v>
      </c>
    </row>
    <row r="660" spans="1:8" ht="12.75" outlineLevel="1">
      <c r="A660" s="15" t="s">
        <v>1592</v>
      </c>
      <c r="B660" s="57" t="s">
        <v>3606</v>
      </c>
      <c r="C660" s="57" t="s">
        <v>3607</v>
      </c>
      <c r="D660" s="15" t="s">
        <v>1593</v>
      </c>
      <c r="E660" s="16">
        <v>2.8</v>
      </c>
      <c r="F660" s="16">
        <v>1.723</v>
      </c>
      <c r="G660" s="16">
        <f t="shared" si="9"/>
        <v>1.0769999999999997</v>
      </c>
      <c r="H660" s="61" t="s">
        <v>235</v>
      </c>
    </row>
    <row r="661" spans="1:8" ht="12.75" outlineLevel="1">
      <c r="A661" s="15" t="s">
        <v>1594</v>
      </c>
      <c r="B661" s="57" t="s">
        <v>3606</v>
      </c>
      <c r="C661" s="57" t="s">
        <v>3607</v>
      </c>
      <c r="D661" s="15" t="s">
        <v>1595</v>
      </c>
      <c r="E661" s="16">
        <v>74.381</v>
      </c>
      <c r="F661" s="16">
        <v>42.507</v>
      </c>
      <c r="G661" s="16">
        <f aca="true" t="shared" si="10" ref="G661:G724">E661-F661</f>
        <v>31.874000000000002</v>
      </c>
      <c r="H661" s="61" t="s">
        <v>235</v>
      </c>
    </row>
    <row r="662" spans="1:8" ht="12.75" outlineLevel="1">
      <c r="A662" s="15" t="s">
        <v>1596</v>
      </c>
      <c r="B662" s="57" t="s">
        <v>3606</v>
      </c>
      <c r="C662" s="57" t="s">
        <v>3607</v>
      </c>
      <c r="D662" s="15" t="s">
        <v>1597</v>
      </c>
      <c r="E662" s="16">
        <v>0.5</v>
      </c>
      <c r="F662" s="16">
        <v>0.453</v>
      </c>
      <c r="G662" s="16">
        <f t="shared" si="10"/>
        <v>0.046999999999999986</v>
      </c>
      <c r="H662" s="61" t="s">
        <v>236</v>
      </c>
    </row>
    <row r="663" spans="1:8" ht="12.75" outlineLevel="1">
      <c r="A663" s="15" t="s">
        <v>1598</v>
      </c>
      <c r="B663" s="57" t="s">
        <v>3606</v>
      </c>
      <c r="C663" s="57" t="s">
        <v>3607</v>
      </c>
      <c r="D663" s="15" t="s">
        <v>1599</v>
      </c>
      <c r="E663" s="16">
        <v>1.881</v>
      </c>
      <c r="F663" s="16">
        <v>0.745</v>
      </c>
      <c r="G663" s="16">
        <f t="shared" si="10"/>
        <v>1.1360000000000001</v>
      </c>
      <c r="H663" s="61" t="s">
        <v>235</v>
      </c>
    </row>
    <row r="664" spans="1:8" ht="12.75" outlineLevel="1">
      <c r="A664" s="15" t="s">
        <v>1600</v>
      </c>
      <c r="B664" s="57" t="s">
        <v>3606</v>
      </c>
      <c r="C664" s="57" t="s">
        <v>3607</v>
      </c>
      <c r="D664" s="15" t="s">
        <v>1601</v>
      </c>
      <c r="E664" s="16">
        <v>1.92</v>
      </c>
      <c r="F664" s="16">
        <v>2.38</v>
      </c>
      <c r="G664" s="16">
        <f t="shared" si="10"/>
        <v>-0.45999999999999996</v>
      </c>
      <c r="H664" s="61" t="s">
        <v>236</v>
      </c>
    </row>
    <row r="665" spans="1:8" ht="12.75" outlineLevel="1">
      <c r="A665" s="15" t="s">
        <v>1602</v>
      </c>
      <c r="B665" s="57" t="s">
        <v>3606</v>
      </c>
      <c r="C665" s="57" t="s">
        <v>3607</v>
      </c>
      <c r="D665" s="15" t="s">
        <v>1603</v>
      </c>
      <c r="E665" s="16">
        <v>5.3</v>
      </c>
      <c r="F665" s="16">
        <v>9.645</v>
      </c>
      <c r="G665" s="16">
        <f t="shared" si="10"/>
        <v>-4.345</v>
      </c>
      <c r="H665" s="61" t="s">
        <v>235</v>
      </c>
    </row>
    <row r="666" spans="1:8" ht="12.75" outlineLevel="1">
      <c r="A666" s="15" t="s">
        <v>1604</v>
      </c>
      <c r="B666" s="57" t="s">
        <v>3606</v>
      </c>
      <c r="C666" s="57" t="s">
        <v>3607</v>
      </c>
      <c r="D666" s="15" t="s">
        <v>1605</v>
      </c>
      <c r="E666" s="16">
        <v>2</v>
      </c>
      <c r="F666" s="16">
        <v>2.852</v>
      </c>
      <c r="G666" s="16">
        <f t="shared" si="10"/>
        <v>-0.8519999999999999</v>
      </c>
      <c r="H666" s="61" t="s">
        <v>236</v>
      </c>
    </row>
    <row r="667" spans="1:8" ht="12.75" outlineLevel="1">
      <c r="A667" s="15" t="s">
        <v>1606</v>
      </c>
      <c r="B667" s="57" t="s">
        <v>3606</v>
      </c>
      <c r="C667" s="57" t="s">
        <v>3607</v>
      </c>
      <c r="D667" s="15" t="s">
        <v>1607</v>
      </c>
      <c r="E667" s="16">
        <v>2</v>
      </c>
      <c r="F667" s="16">
        <v>0.95</v>
      </c>
      <c r="G667" s="16">
        <f t="shared" si="10"/>
        <v>1.05</v>
      </c>
      <c r="H667" s="61" t="s">
        <v>235</v>
      </c>
    </row>
    <row r="668" spans="1:8" ht="12.75" outlineLevel="1">
      <c r="A668" s="15" t="s">
        <v>1608</v>
      </c>
      <c r="B668" s="57" t="s">
        <v>3606</v>
      </c>
      <c r="C668" s="57" t="s">
        <v>3607</v>
      </c>
      <c r="D668" s="15" t="s">
        <v>1609</v>
      </c>
      <c r="E668" s="16">
        <v>0.21</v>
      </c>
      <c r="F668" s="16">
        <v>0.243</v>
      </c>
      <c r="G668" s="16">
        <f t="shared" si="10"/>
        <v>-0.033</v>
      </c>
      <c r="H668" s="61" t="s">
        <v>236</v>
      </c>
    </row>
    <row r="669" spans="1:8" ht="12.75" outlineLevel="1">
      <c r="A669" s="15" t="s">
        <v>1610</v>
      </c>
      <c r="B669" s="57" t="s">
        <v>3606</v>
      </c>
      <c r="C669" s="57" t="s">
        <v>3607</v>
      </c>
      <c r="D669" s="15" t="s">
        <v>1611</v>
      </c>
      <c r="E669" s="16">
        <v>1.6</v>
      </c>
      <c r="F669" s="16">
        <v>0.097</v>
      </c>
      <c r="G669" s="16">
        <f t="shared" si="10"/>
        <v>1.5030000000000001</v>
      </c>
      <c r="H669" s="61" t="s">
        <v>235</v>
      </c>
    </row>
    <row r="670" spans="1:8" ht="12.75" outlineLevel="1">
      <c r="A670" s="15" t="s">
        <v>1612</v>
      </c>
      <c r="B670" s="57" t="s">
        <v>3606</v>
      </c>
      <c r="C670" s="57" t="s">
        <v>3607</v>
      </c>
      <c r="D670" s="15" t="s">
        <v>1613</v>
      </c>
      <c r="E670" s="16">
        <v>0.7</v>
      </c>
      <c r="F670" s="16">
        <v>0.755</v>
      </c>
      <c r="G670" s="16">
        <f t="shared" si="10"/>
        <v>-0.05500000000000005</v>
      </c>
      <c r="H670" s="61" t="s">
        <v>236</v>
      </c>
    </row>
    <row r="671" spans="1:8" ht="12.75" outlineLevel="1">
      <c r="A671" s="15" t="s">
        <v>1614</v>
      </c>
      <c r="B671" s="57" t="s">
        <v>3606</v>
      </c>
      <c r="C671" s="57" t="s">
        <v>3607</v>
      </c>
      <c r="D671" s="15" t="s">
        <v>1615</v>
      </c>
      <c r="E671" s="16">
        <v>0.05</v>
      </c>
      <c r="F671" s="16">
        <v>0.016</v>
      </c>
      <c r="G671" s="16">
        <f t="shared" si="10"/>
        <v>0.034</v>
      </c>
      <c r="H671" s="61" t="s">
        <v>236</v>
      </c>
    </row>
    <row r="672" spans="1:8" ht="12.75" outlineLevel="1">
      <c r="A672" s="15" t="s">
        <v>1616</v>
      </c>
      <c r="B672" s="57" t="s">
        <v>3606</v>
      </c>
      <c r="C672" s="57" t="s">
        <v>3607</v>
      </c>
      <c r="D672" s="15" t="s">
        <v>1617</v>
      </c>
      <c r="E672" s="16">
        <v>0.08</v>
      </c>
      <c r="F672" s="16">
        <v>0.131</v>
      </c>
      <c r="G672" s="16">
        <f t="shared" si="10"/>
        <v>-0.051000000000000004</v>
      </c>
      <c r="H672" s="61" t="s">
        <v>236</v>
      </c>
    </row>
    <row r="673" spans="1:8" ht="12.75" outlineLevel="1">
      <c r="A673" s="15" t="s">
        <v>1618</v>
      </c>
      <c r="B673" s="57" t="s">
        <v>3606</v>
      </c>
      <c r="C673" s="57" t="s">
        <v>3607</v>
      </c>
      <c r="D673" s="15" t="s">
        <v>1619</v>
      </c>
      <c r="E673" s="16">
        <v>0.5</v>
      </c>
      <c r="F673" s="16">
        <v>0.096</v>
      </c>
      <c r="G673" s="16">
        <f t="shared" si="10"/>
        <v>0.404</v>
      </c>
      <c r="H673" s="61" t="s">
        <v>236</v>
      </c>
    </row>
    <row r="674" spans="1:8" ht="12.75" outlineLevel="1">
      <c r="A674" s="15" t="s">
        <v>1620</v>
      </c>
      <c r="B674" s="57" t="s">
        <v>3606</v>
      </c>
      <c r="C674" s="57" t="s">
        <v>3607</v>
      </c>
      <c r="D674" s="15" t="s">
        <v>1621</v>
      </c>
      <c r="E674" s="16">
        <v>0.134</v>
      </c>
      <c r="F674" s="16">
        <v>0.165</v>
      </c>
      <c r="G674" s="16">
        <f t="shared" si="10"/>
        <v>-0.031</v>
      </c>
      <c r="H674" s="61" t="s">
        <v>236</v>
      </c>
    </row>
    <row r="675" spans="1:8" ht="12.75" outlineLevel="1">
      <c r="A675" s="15" t="s">
        <v>1622</v>
      </c>
      <c r="B675" s="57" t="s">
        <v>3606</v>
      </c>
      <c r="C675" s="57" t="s">
        <v>3607</v>
      </c>
      <c r="D675" s="15" t="s">
        <v>1623</v>
      </c>
      <c r="E675" s="16">
        <v>0.376</v>
      </c>
      <c r="F675" s="16">
        <v>0.374</v>
      </c>
      <c r="G675" s="16">
        <f t="shared" si="10"/>
        <v>0.0020000000000000018</v>
      </c>
      <c r="H675" s="61" t="s">
        <v>236</v>
      </c>
    </row>
    <row r="676" spans="1:8" ht="12.75" outlineLevel="1">
      <c r="A676" s="15" t="s">
        <v>1624</v>
      </c>
      <c r="B676" s="57" t="s">
        <v>3606</v>
      </c>
      <c r="C676" s="57" t="s">
        <v>3607</v>
      </c>
      <c r="D676" s="15" t="s">
        <v>1625</v>
      </c>
      <c r="E676" s="16">
        <v>34.24</v>
      </c>
      <c r="F676" s="16">
        <v>45.872</v>
      </c>
      <c r="G676" s="16">
        <f t="shared" si="10"/>
        <v>-11.631999999999998</v>
      </c>
      <c r="H676" s="61" t="s">
        <v>235</v>
      </c>
    </row>
    <row r="677" spans="1:8" ht="12.75" outlineLevel="1">
      <c r="A677" s="15" t="s">
        <v>1626</v>
      </c>
      <c r="B677" s="57" t="s">
        <v>3606</v>
      </c>
      <c r="C677" s="57" t="s">
        <v>3607</v>
      </c>
      <c r="D677" s="15" t="s">
        <v>1627</v>
      </c>
      <c r="E677" s="16">
        <v>3.4</v>
      </c>
      <c r="F677" s="16">
        <v>0.63</v>
      </c>
      <c r="G677" s="16">
        <f t="shared" si="10"/>
        <v>2.77</v>
      </c>
      <c r="H677" s="61" t="s">
        <v>235</v>
      </c>
    </row>
    <row r="678" spans="1:8" ht="12.75" outlineLevel="1">
      <c r="A678" s="15" t="s">
        <v>1628</v>
      </c>
      <c r="B678" s="57" t="s">
        <v>3606</v>
      </c>
      <c r="C678" s="57" t="s">
        <v>3607</v>
      </c>
      <c r="D678" s="15" t="s">
        <v>1629</v>
      </c>
      <c r="E678" s="16">
        <v>0.627</v>
      </c>
      <c r="F678" s="16">
        <v>0.603</v>
      </c>
      <c r="G678" s="16">
        <f t="shared" si="10"/>
        <v>0.02400000000000002</v>
      </c>
      <c r="H678" s="61" t="s">
        <v>236</v>
      </c>
    </row>
    <row r="679" spans="1:8" ht="12.75" outlineLevel="1">
      <c r="A679" s="15" t="s">
        <v>1630</v>
      </c>
      <c r="B679" s="57" t="s">
        <v>3606</v>
      </c>
      <c r="C679" s="57" t="s">
        <v>3607</v>
      </c>
      <c r="D679" s="15" t="s">
        <v>1631</v>
      </c>
      <c r="E679" s="16">
        <v>3</v>
      </c>
      <c r="F679" s="16">
        <v>1.339</v>
      </c>
      <c r="G679" s="16">
        <f t="shared" si="10"/>
        <v>1.661</v>
      </c>
      <c r="H679" s="61" t="s">
        <v>235</v>
      </c>
    </row>
    <row r="680" spans="1:8" ht="12.75" outlineLevel="1">
      <c r="A680" s="15" t="s">
        <v>1632</v>
      </c>
      <c r="B680" s="57" t="s">
        <v>3606</v>
      </c>
      <c r="C680" s="57" t="s">
        <v>3607</v>
      </c>
      <c r="D680" s="15" t="s">
        <v>1633</v>
      </c>
      <c r="E680" s="16">
        <v>1.15</v>
      </c>
      <c r="F680" s="16">
        <v>1.038</v>
      </c>
      <c r="G680" s="16">
        <f t="shared" si="10"/>
        <v>0.11199999999999988</v>
      </c>
      <c r="H680" s="61" t="s">
        <v>236</v>
      </c>
    </row>
    <row r="681" spans="1:8" ht="12.75" outlineLevel="1">
      <c r="A681" s="15" t="s">
        <v>1634</v>
      </c>
      <c r="B681" s="57" t="s">
        <v>3606</v>
      </c>
      <c r="C681" s="57" t="s">
        <v>3607</v>
      </c>
      <c r="D681" s="15" t="s">
        <v>1635</v>
      </c>
      <c r="E681" s="16">
        <v>2.1</v>
      </c>
      <c r="F681" s="16">
        <v>0.777</v>
      </c>
      <c r="G681" s="16">
        <f t="shared" si="10"/>
        <v>1.323</v>
      </c>
      <c r="H681" s="61" t="s">
        <v>235</v>
      </c>
    </row>
    <row r="682" spans="1:8" ht="12.75" outlineLevel="1">
      <c r="A682" s="15" t="s">
        <v>1636</v>
      </c>
      <c r="B682" s="57" t="s">
        <v>3606</v>
      </c>
      <c r="C682" s="57" t="s">
        <v>3607</v>
      </c>
      <c r="D682" s="15" t="s">
        <v>1637</v>
      </c>
      <c r="E682" s="16">
        <v>1.2</v>
      </c>
      <c r="F682" s="16">
        <v>2.047</v>
      </c>
      <c r="G682" s="16">
        <f t="shared" si="10"/>
        <v>-0.8470000000000002</v>
      </c>
      <c r="H682" s="61" t="s">
        <v>236</v>
      </c>
    </row>
    <row r="683" spans="1:8" ht="12.75" outlineLevel="1">
      <c r="A683" s="15" t="s">
        <v>1638</v>
      </c>
      <c r="B683" s="57" t="s">
        <v>3606</v>
      </c>
      <c r="C683" s="57" t="s">
        <v>3607</v>
      </c>
      <c r="D683" s="15" t="s">
        <v>1639</v>
      </c>
      <c r="E683" s="16">
        <v>9.175</v>
      </c>
      <c r="F683" s="16">
        <v>5.346</v>
      </c>
      <c r="G683" s="16">
        <f t="shared" si="10"/>
        <v>3.8290000000000006</v>
      </c>
      <c r="H683" s="61" t="s">
        <v>235</v>
      </c>
    </row>
    <row r="684" spans="1:8" ht="12.75" outlineLevel="1">
      <c r="A684" s="15" t="s">
        <v>1640</v>
      </c>
      <c r="B684" s="57" t="s">
        <v>3606</v>
      </c>
      <c r="C684" s="57" t="s">
        <v>3607</v>
      </c>
      <c r="D684" s="15" t="s">
        <v>1641</v>
      </c>
      <c r="E684" s="16">
        <v>6.882</v>
      </c>
      <c r="F684" s="16">
        <v>21.412</v>
      </c>
      <c r="G684" s="16">
        <f t="shared" si="10"/>
        <v>-14.53</v>
      </c>
      <c r="H684" s="61" t="s">
        <v>235</v>
      </c>
    </row>
    <row r="685" spans="1:8" ht="12.75" outlineLevel="1">
      <c r="A685" s="15" t="s">
        <v>1642</v>
      </c>
      <c r="B685" s="57" t="s">
        <v>3606</v>
      </c>
      <c r="C685" s="57" t="s">
        <v>3607</v>
      </c>
      <c r="D685" s="15" t="s">
        <v>1643</v>
      </c>
      <c r="E685" s="16">
        <v>9.279</v>
      </c>
      <c r="F685" s="16">
        <v>10.068</v>
      </c>
      <c r="G685" s="16">
        <f t="shared" si="10"/>
        <v>-0.7889999999999997</v>
      </c>
      <c r="H685" s="61" t="s">
        <v>236</v>
      </c>
    </row>
    <row r="686" spans="1:8" ht="12.75" outlineLevel="1">
      <c r="A686" s="15" t="s">
        <v>1644</v>
      </c>
      <c r="B686" s="57" t="s">
        <v>3606</v>
      </c>
      <c r="C686" s="57" t="s">
        <v>3607</v>
      </c>
      <c r="D686" s="15" t="s">
        <v>1645</v>
      </c>
      <c r="E686" s="16">
        <v>4.3</v>
      </c>
      <c r="F686" s="16">
        <v>1.656</v>
      </c>
      <c r="G686" s="16">
        <f t="shared" si="10"/>
        <v>2.644</v>
      </c>
      <c r="H686" s="61" t="s">
        <v>235</v>
      </c>
    </row>
    <row r="687" spans="1:8" ht="12.75" outlineLevel="1">
      <c r="A687" s="15" t="s">
        <v>1646</v>
      </c>
      <c r="B687" s="57" t="s">
        <v>3606</v>
      </c>
      <c r="C687" s="57" t="s">
        <v>3607</v>
      </c>
      <c r="D687" s="15" t="s">
        <v>1647</v>
      </c>
      <c r="E687" s="16">
        <v>3.9</v>
      </c>
      <c r="F687" s="16">
        <v>0.107</v>
      </c>
      <c r="G687" s="16">
        <f t="shared" si="10"/>
        <v>3.7929999999999997</v>
      </c>
      <c r="H687" s="61" t="s">
        <v>235</v>
      </c>
    </row>
    <row r="688" spans="1:8" ht="12.75" outlineLevel="1">
      <c r="A688" s="15" t="s">
        <v>1648</v>
      </c>
      <c r="B688" s="57" t="s">
        <v>3606</v>
      </c>
      <c r="C688" s="57" t="s">
        <v>3607</v>
      </c>
      <c r="D688" s="15" t="s">
        <v>1649</v>
      </c>
      <c r="E688" s="16">
        <v>0.1</v>
      </c>
      <c r="F688" s="16">
        <v>0.066</v>
      </c>
      <c r="G688" s="16">
        <f t="shared" si="10"/>
        <v>0.034</v>
      </c>
      <c r="H688" s="61" t="s">
        <v>236</v>
      </c>
    </row>
    <row r="689" spans="1:8" ht="12.75" outlineLevel="1">
      <c r="A689" s="15" t="s">
        <v>1650</v>
      </c>
      <c r="B689" s="57" t="s">
        <v>3606</v>
      </c>
      <c r="C689" s="57" t="s">
        <v>3607</v>
      </c>
      <c r="D689" s="15" t="s">
        <v>1651</v>
      </c>
      <c r="E689" s="16">
        <v>2.45</v>
      </c>
      <c r="F689" s="16">
        <v>1.2</v>
      </c>
      <c r="G689" s="16">
        <f t="shared" si="10"/>
        <v>1.2500000000000002</v>
      </c>
      <c r="H689" s="61" t="s">
        <v>235</v>
      </c>
    </row>
    <row r="690" spans="1:8" ht="12.75" outlineLevel="1">
      <c r="A690" s="15" t="s">
        <v>1652</v>
      </c>
      <c r="B690" s="57" t="s">
        <v>3606</v>
      </c>
      <c r="C690" s="57" t="s">
        <v>3607</v>
      </c>
      <c r="D690" s="15" t="s">
        <v>1653</v>
      </c>
      <c r="E690" s="16">
        <v>2.85</v>
      </c>
      <c r="F690" s="16">
        <v>1.296</v>
      </c>
      <c r="G690" s="16">
        <f t="shared" si="10"/>
        <v>1.554</v>
      </c>
      <c r="H690" s="61" t="s">
        <v>235</v>
      </c>
    </row>
    <row r="691" spans="1:8" ht="12.75" outlineLevel="1">
      <c r="A691" s="15" t="s">
        <v>1654</v>
      </c>
      <c r="B691" s="57" t="s">
        <v>3606</v>
      </c>
      <c r="C691" s="57" t="s">
        <v>3607</v>
      </c>
      <c r="D691" s="15" t="s">
        <v>1655</v>
      </c>
      <c r="E691" s="16">
        <v>4.157</v>
      </c>
      <c r="F691" s="16">
        <v>3.24</v>
      </c>
      <c r="G691" s="16">
        <f t="shared" si="10"/>
        <v>0.9169999999999998</v>
      </c>
      <c r="H691" s="61" t="s">
        <v>236</v>
      </c>
    </row>
    <row r="692" spans="1:8" ht="12.75" outlineLevel="1">
      <c r="A692" s="15" t="s">
        <v>1656</v>
      </c>
      <c r="B692" s="57" t="s">
        <v>3606</v>
      </c>
      <c r="C692" s="57" t="s">
        <v>3607</v>
      </c>
      <c r="D692" s="15" t="s">
        <v>1657</v>
      </c>
      <c r="E692" s="16">
        <v>3.3</v>
      </c>
      <c r="F692" s="16">
        <v>1.079</v>
      </c>
      <c r="G692" s="16">
        <f t="shared" si="10"/>
        <v>2.221</v>
      </c>
      <c r="H692" s="61" t="s">
        <v>235</v>
      </c>
    </row>
    <row r="693" spans="1:8" ht="12.75" outlineLevel="1">
      <c r="A693" s="15" t="s">
        <v>1658</v>
      </c>
      <c r="B693" s="57" t="s">
        <v>3606</v>
      </c>
      <c r="C693" s="57" t="s">
        <v>3607</v>
      </c>
      <c r="D693" s="15" t="s">
        <v>1659</v>
      </c>
      <c r="E693" s="16">
        <v>2.96</v>
      </c>
      <c r="F693" s="16">
        <v>1.911</v>
      </c>
      <c r="G693" s="16">
        <f t="shared" si="10"/>
        <v>1.049</v>
      </c>
      <c r="H693" s="61" t="s">
        <v>235</v>
      </c>
    </row>
    <row r="694" spans="1:8" ht="12.75" outlineLevel="1">
      <c r="A694" s="15" t="s">
        <v>1660</v>
      </c>
      <c r="B694" s="57" t="s">
        <v>3606</v>
      </c>
      <c r="C694" s="57" t="s">
        <v>3607</v>
      </c>
      <c r="D694" s="15" t="s">
        <v>1661</v>
      </c>
      <c r="E694" s="16">
        <v>0.5</v>
      </c>
      <c r="F694" s="16">
        <v>0.487</v>
      </c>
      <c r="G694" s="16">
        <f t="shared" si="10"/>
        <v>0.013000000000000012</v>
      </c>
      <c r="H694" s="61" t="s">
        <v>236</v>
      </c>
    </row>
    <row r="695" spans="1:8" ht="12.75" outlineLevel="1">
      <c r="A695" s="15" t="s">
        <v>1662</v>
      </c>
      <c r="B695" s="57" t="s">
        <v>3606</v>
      </c>
      <c r="C695" s="57" t="s">
        <v>3607</v>
      </c>
      <c r="D695" s="15" t="s">
        <v>1663</v>
      </c>
      <c r="E695" s="16">
        <v>2.3</v>
      </c>
      <c r="F695" s="16">
        <v>2.496</v>
      </c>
      <c r="G695" s="16">
        <f t="shared" si="10"/>
        <v>-0.19600000000000017</v>
      </c>
      <c r="H695" s="61" t="s">
        <v>236</v>
      </c>
    </row>
    <row r="696" spans="1:8" ht="12.75" outlineLevel="1">
      <c r="A696" s="15" t="s">
        <v>1664</v>
      </c>
      <c r="B696" s="57" t="s">
        <v>3606</v>
      </c>
      <c r="C696" s="57" t="s">
        <v>3607</v>
      </c>
      <c r="D696" s="15" t="s">
        <v>1665</v>
      </c>
      <c r="E696" s="16">
        <v>1.7</v>
      </c>
      <c r="F696" s="16">
        <v>0.972</v>
      </c>
      <c r="G696" s="16">
        <f t="shared" si="10"/>
        <v>0.728</v>
      </c>
      <c r="H696" s="61" t="s">
        <v>236</v>
      </c>
    </row>
    <row r="697" spans="1:8" ht="12.75" outlineLevel="1">
      <c r="A697" s="15" t="s">
        <v>1666</v>
      </c>
      <c r="B697" s="57" t="s">
        <v>3606</v>
      </c>
      <c r="C697" s="57" t="s">
        <v>3607</v>
      </c>
      <c r="D697" s="15" t="s">
        <v>1667</v>
      </c>
      <c r="E697" s="16">
        <v>0.724</v>
      </c>
      <c r="F697" s="16">
        <v>0.312</v>
      </c>
      <c r="G697" s="16">
        <f t="shared" si="10"/>
        <v>0.412</v>
      </c>
      <c r="H697" s="61" t="s">
        <v>236</v>
      </c>
    </row>
    <row r="698" spans="1:8" ht="12.75" outlineLevel="1">
      <c r="A698" s="15" t="s">
        <v>1668</v>
      </c>
      <c r="B698" s="57" t="s">
        <v>3606</v>
      </c>
      <c r="C698" s="57" t="s">
        <v>3607</v>
      </c>
      <c r="D698" s="15" t="s">
        <v>1669</v>
      </c>
      <c r="E698" s="16">
        <v>2.058</v>
      </c>
      <c r="F698" s="16">
        <v>1.944</v>
      </c>
      <c r="G698" s="16">
        <f t="shared" si="10"/>
        <v>0.11399999999999988</v>
      </c>
      <c r="H698" s="61" t="s">
        <v>236</v>
      </c>
    </row>
    <row r="699" spans="1:8" ht="12.75" outlineLevel="1">
      <c r="A699" s="15" t="s">
        <v>1670</v>
      </c>
      <c r="B699" s="57" t="s">
        <v>3606</v>
      </c>
      <c r="C699" s="57" t="s">
        <v>3607</v>
      </c>
      <c r="D699" s="15" t="s">
        <v>1671</v>
      </c>
      <c r="E699" s="16">
        <v>1.8</v>
      </c>
      <c r="F699" s="16">
        <v>1.782</v>
      </c>
      <c r="G699" s="16">
        <f t="shared" si="10"/>
        <v>0.018000000000000016</v>
      </c>
      <c r="H699" s="61" t="s">
        <v>236</v>
      </c>
    </row>
    <row r="700" spans="1:8" ht="12.75" outlineLevel="1">
      <c r="A700" s="15" t="s">
        <v>1672</v>
      </c>
      <c r="B700" s="57" t="s">
        <v>3606</v>
      </c>
      <c r="C700" s="57" t="s">
        <v>3607</v>
      </c>
      <c r="D700" s="15" t="s">
        <v>1673</v>
      </c>
      <c r="E700" s="16">
        <v>8.4</v>
      </c>
      <c r="F700" s="16">
        <v>5.659</v>
      </c>
      <c r="G700" s="16">
        <f t="shared" si="10"/>
        <v>2.7410000000000005</v>
      </c>
      <c r="H700" s="61" t="s">
        <v>235</v>
      </c>
    </row>
    <row r="701" spans="1:8" ht="12.75" outlineLevel="1">
      <c r="A701" s="15" t="s">
        <v>1674</v>
      </c>
      <c r="B701" s="57" t="s">
        <v>3606</v>
      </c>
      <c r="C701" s="57" t="s">
        <v>3607</v>
      </c>
      <c r="D701" s="15" t="s">
        <v>1675</v>
      </c>
      <c r="E701" s="16">
        <v>1.3</v>
      </c>
      <c r="F701" s="16">
        <v>1.134</v>
      </c>
      <c r="G701" s="16">
        <f t="shared" si="10"/>
        <v>0.16600000000000015</v>
      </c>
      <c r="H701" s="61" t="s">
        <v>236</v>
      </c>
    </row>
    <row r="702" spans="1:8" ht="12.75" outlineLevel="1">
      <c r="A702" s="15" t="s">
        <v>1676</v>
      </c>
      <c r="B702" s="57" t="s">
        <v>3606</v>
      </c>
      <c r="C702" s="57" t="s">
        <v>3607</v>
      </c>
      <c r="D702" s="15" t="s">
        <v>1677</v>
      </c>
      <c r="E702" s="16">
        <v>3.242</v>
      </c>
      <c r="F702" s="16">
        <v>1.9</v>
      </c>
      <c r="G702" s="16">
        <f t="shared" si="10"/>
        <v>1.342</v>
      </c>
      <c r="H702" s="61" t="s">
        <v>235</v>
      </c>
    </row>
    <row r="703" spans="1:8" ht="12.75" outlineLevel="1">
      <c r="A703" s="15" t="s">
        <v>1678</v>
      </c>
      <c r="B703" s="57" t="s">
        <v>3606</v>
      </c>
      <c r="C703" s="57" t="s">
        <v>3607</v>
      </c>
      <c r="D703" s="15" t="s">
        <v>1679</v>
      </c>
      <c r="E703" s="16">
        <v>0.7</v>
      </c>
      <c r="F703" s="16">
        <v>0.421</v>
      </c>
      <c r="G703" s="16">
        <f t="shared" si="10"/>
        <v>0.27899999999999997</v>
      </c>
      <c r="H703" s="61" t="s">
        <v>236</v>
      </c>
    </row>
    <row r="704" spans="1:8" ht="12.75" outlineLevel="1">
      <c r="A704" s="15" t="s">
        <v>1680</v>
      </c>
      <c r="B704" s="57" t="s">
        <v>3606</v>
      </c>
      <c r="C704" s="57" t="s">
        <v>3607</v>
      </c>
      <c r="D704" s="15" t="s">
        <v>1681</v>
      </c>
      <c r="E704" s="16">
        <v>31.578</v>
      </c>
      <c r="F704" s="16">
        <v>4.52</v>
      </c>
      <c r="G704" s="16">
        <f t="shared" si="10"/>
        <v>27.058</v>
      </c>
      <c r="H704" s="61" t="s">
        <v>235</v>
      </c>
    </row>
    <row r="705" spans="1:8" ht="12.75" outlineLevel="1">
      <c r="A705" s="15" t="s">
        <v>1682</v>
      </c>
      <c r="B705" s="57" t="s">
        <v>3606</v>
      </c>
      <c r="C705" s="57" t="s">
        <v>3607</v>
      </c>
      <c r="D705" s="15" t="s">
        <v>1683</v>
      </c>
      <c r="E705" s="16">
        <v>22.1</v>
      </c>
      <c r="F705" s="16">
        <v>14.7</v>
      </c>
      <c r="G705" s="16">
        <f t="shared" si="10"/>
        <v>7.400000000000002</v>
      </c>
      <c r="H705" s="61" t="s">
        <v>235</v>
      </c>
    </row>
    <row r="706" spans="1:8" ht="12.75" outlineLevel="1">
      <c r="A706" s="15" t="s">
        <v>1684</v>
      </c>
      <c r="B706" s="57" t="s">
        <v>3606</v>
      </c>
      <c r="C706" s="57" t="s">
        <v>3607</v>
      </c>
      <c r="D706" s="15" t="s">
        <v>1685</v>
      </c>
      <c r="E706" s="16">
        <v>0.69</v>
      </c>
      <c r="F706" s="16">
        <v>0.324</v>
      </c>
      <c r="G706" s="16">
        <f t="shared" si="10"/>
        <v>0.36599999999999994</v>
      </c>
      <c r="H706" s="61" t="s">
        <v>236</v>
      </c>
    </row>
    <row r="707" spans="1:8" ht="12.75" outlineLevel="1">
      <c r="A707" s="15" t="s">
        <v>1686</v>
      </c>
      <c r="B707" s="57" t="s">
        <v>3606</v>
      </c>
      <c r="C707" s="57" t="s">
        <v>3607</v>
      </c>
      <c r="D707" s="15" t="s">
        <v>1687</v>
      </c>
      <c r="E707" s="16">
        <v>1.149</v>
      </c>
      <c r="F707" s="16">
        <v>0.868</v>
      </c>
      <c r="G707" s="16">
        <f t="shared" si="10"/>
        <v>0.281</v>
      </c>
      <c r="H707" s="61" t="s">
        <v>236</v>
      </c>
    </row>
    <row r="708" spans="1:8" ht="12.75" outlineLevel="1">
      <c r="A708" s="15" t="s">
        <v>1688</v>
      </c>
      <c r="B708" s="57" t="s">
        <v>3606</v>
      </c>
      <c r="C708" s="57" t="s">
        <v>3607</v>
      </c>
      <c r="D708" s="15" t="s">
        <v>1689</v>
      </c>
      <c r="E708" s="16">
        <v>0.55</v>
      </c>
      <c r="F708" s="16">
        <v>0.058</v>
      </c>
      <c r="G708" s="16">
        <f t="shared" si="10"/>
        <v>0.49200000000000005</v>
      </c>
      <c r="H708" s="61" t="s">
        <v>236</v>
      </c>
    </row>
    <row r="709" spans="1:8" ht="12.75" outlineLevel="1">
      <c r="A709" s="15" t="s">
        <v>1690</v>
      </c>
      <c r="B709" s="57" t="s">
        <v>3606</v>
      </c>
      <c r="C709" s="57" t="s">
        <v>3607</v>
      </c>
      <c r="D709" s="15" t="s">
        <v>1691</v>
      </c>
      <c r="E709" s="16">
        <v>0.05</v>
      </c>
      <c r="F709" s="16">
        <v>0.038</v>
      </c>
      <c r="G709" s="16">
        <f t="shared" si="10"/>
        <v>0.012000000000000004</v>
      </c>
      <c r="H709" s="61" t="s">
        <v>236</v>
      </c>
    </row>
    <row r="710" spans="1:8" ht="12.75" outlineLevel="1">
      <c r="A710" s="15" t="s">
        <v>1692</v>
      </c>
      <c r="B710" s="57" t="s">
        <v>3606</v>
      </c>
      <c r="C710" s="57" t="s">
        <v>3607</v>
      </c>
      <c r="D710" s="15" t="s">
        <v>1693</v>
      </c>
      <c r="E710" s="16">
        <v>0.25</v>
      </c>
      <c r="F710" s="16">
        <v>0.032</v>
      </c>
      <c r="G710" s="16">
        <f t="shared" si="10"/>
        <v>0.218</v>
      </c>
      <c r="H710" s="61" t="s">
        <v>236</v>
      </c>
    </row>
    <row r="711" spans="1:8" ht="12.75" outlineLevel="1">
      <c r="A711" s="15" t="s">
        <v>1694</v>
      </c>
      <c r="B711" s="57" t="s">
        <v>3606</v>
      </c>
      <c r="C711" s="57" t="s">
        <v>3607</v>
      </c>
      <c r="D711" s="15" t="s">
        <v>1695</v>
      </c>
      <c r="E711" s="16">
        <v>0.1</v>
      </c>
      <c r="F711" s="16">
        <v>0.093</v>
      </c>
      <c r="G711" s="16">
        <f t="shared" si="10"/>
        <v>0.007000000000000006</v>
      </c>
      <c r="H711" s="61" t="s">
        <v>236</v>
      </c>
    </row>
    <row r="712" spans="1:8" ht="12.75" outlineLevel="1">
      <c r="A712" s="15" t="s">
        <v>1696</v>
      </c>
      <c r="B712" s="57" t="s">
        <v>3606</v>
      </c>
      <c r="C712" s="57" t="s">
        <v>3607</v>
      </c>
      <c r="D712" s="15" t="s">
        <v>1697</v>
      </c>
      <c r="E712" s="16">
        <v>16.35</v>
      </c>
      <c r="F712" s="16">
        <v>12.659</v>
      </c>
      <c r="G712" s="16">
        <f t="shared" si="10"/>
        <v>3.6910000000000007</v>
      </c>
      <c r="H712" s="61" t="s">
        <v>235</v>
      </c>
    </row>
    <row r="713" spans="1:8" ht="12.75" outlineLevel="1">
      <c r="A713" s="15" t="s">
        <v>1698</v>
      </c>
      <c r="B713" s="57" t="s">
        <v>3606</v>
      </c>
      <c r="C713" s="57" t="s">
        <v>3607</v>
      </c>
      <c r="D713" s="15" t="s">
        <v>1699</v>
      </c>
      <c r="E713" s="16">
        <v>4.71</v>
      </c>
      <c r="F713" s="16">
        <v>5.208</v>
      </c>
      <c r="G713" s="16">
        <f t="shared" si="10"/>
        <v>-0.4980000000000002</v>
      </c>
      <c r="H713" s="61" t="s">
        <v>236</v>
      </c>
    </row>
    <row r="714" spans="1:8" ht="12.75" outlineLevel="1">
      <c r="A714" s="15" t="s">
        <v>1700</v>
      </c>
      <c r="B714" s="57" t="s">
        <v>3606</v>
      </c>
      <c r="C714" s="57" t="s">
        <v>3607</v>
      </c>
      <c r="D714" s="15" t="s">
        <v>1701</v>
      </c>
      <c r="E714" s="16">
        <v>1.2</v>
      </c>
      <c r="F714" s="16">
        <v>1.296</v>
      </c>
      <c r="G714" s="16">
        <f t="shared" si="10"/>
        <v>-0.09600000000000009</v>
      </c>
      <c r="H714" s="61" t="s">
        <v>236</v>
      </c>
    </row>
    <row r="715" spans="1:8" ht="12.75" outlineLevel="1">
      <c r="A715" s="15" t="s">
        <v>1702</v>
      </c>
      <c r="B715" s="57" t="s">
        <v>3606</v>
      </c>
      <c r="C715" s="57" t="s">
        <v>3607</v>
      </c>
      <c r="D715" s="15" t="s">
        <v>1703</v>
      </c>
      <c r="E715" s="16">
        <v>0.32</v>
      </c>
      <c r="F715" s="16">
        <v>0.131</v>
      </c>
      <c r="G715" s="16">
        <f t="shared" si="10"/>
        <v>0.189</v>
      </c>
      <c r="H715" s="61" t="s">
        <v>236</v>
      </c>
    </row>
    <row r="716" spans="1:8" ht="12.75" outlineLevel="1">
      <c r="A716" s="15" t="s">
        <v>1704</v>
      </c>
      <c r="B716" s="57" t="s">
        <v>3606</v>
      </c>
      <c r="C716" s="57" t="s">
        <v>3607</v>
      </c>
      <c r="D716" s="15" t="s">
        <v>1705</v>
      </c>
      <c r="E716" s="16">
        <v>13.485</v>
      </c>
      <c r="F716" s="16">
        <v>6.258</v>
      </c>
      <c r="G716" s="16">
        <f t="shared" si="10"/>
        <v>7.226999999999999</v>
      </c>
      <c r="H716" s="61" t="s">
        <v>235</v>
      </c>
    </row>
    <row r="717" spans="1:8" ht="12.75" outlineLevel="1">
      <c r="A717" s="15" t="s">
        <v>1706</v>
      </c>
      <c r="B717" s="57" t="s">
        <v>3606</v>
      </c>
      <c r="C717" s="57" t="s">
        <v>3607</v>
      </c>
      <c r="D717" s="15" t="s">
        <v>1707</v>
      </c>
      <c r="E717" s="16">
        <v>0.75</v>
      </c>
      <c r="F717" s="16">
        <v>0.357</v>
      </c>
      <c r="G717" s="16">
        <f t="shared" si="10"/>
        <v>0.393</v>
      </c>
      <c r="H717" s="61" t="s">
        <v>236</v>
      </c>
    </row>
    <row r="718" spans="1:8" ht="12.75" outlineLevel="1">
      <c r="A718" s="15" t="s">
        <v>1708</v>
      </c>
      <c r="B718" s="57" t="s">
        <v>3606</v>
      </c>
      <c r="C718" s="57" t="s">
        <v>3607</v>
      </c>
      <c r="D718" s="15" t="s">
        <v>1709</v>
      </c>
      <c r="E718" s="16">
        <v>0.4</v>
      </c>
      <c r="F718" s="16">
        <v>0.096</v>
      </c>
      <c r="G718" s="16">
        <f t="shared" si="10"/>
        <v>0.30400000000000005</v>
      </c>
      <c r="H718" s="61" t="s">
        <v>236</v>
      </c>
    </row>
    <row r="719" spans="1:8" ht="12.75" outlineLevel="1">
      <c r="A719" s="15" t="s">
        <v>1710</v>
      </c>
      <c r="B719" s="57" t="s">
        <v>3606</v>
      </c>
      <c r="C719" s="57" t="s">
        <v>3607</v>
      </c>
      <c r="D719" s="15" t="s">
        <v>1711</v>
      </c>
      <c r="E719" s="16">
        <v>0.3</v>
      </c>
      <c r="F719" s="16">
        <v>0.324</v>
      </c>
      <c r="G719" s="16">
        <f t="shared" si="10"/>
        <v>-0.02400000000000002</v>
      </c>
      <c r="H719" s="61" t="s">
        <v>236</v>
      </c>
    </row>
    <row r="720" spans="1:8" ht="12.75" outlineLevel="1">
      <c r="A720" s="15" t="s">
        <v>1712</v>
      </c>
      <c r="B720" s="57" t="s">
        <v>3606</v>
      </c>
      <c r="C720" s="57" t="s">
        <v>3607</v>
      </c>
      <c r="D720" s="15" t="s">
        <v>1713</v>
      </c>
      <c r="E720" s="16">
        <v>221.7</v>
      </c>
      <c r="F720" s="16">
        <v>208.813</v>
      </c>
      <c r="G720" s="16">
        <f t="shared" si="10"/>
        <v>12.887</v>
      </c>
      <c r="H720" s="61" t="s">
        <v>235</v>
      </c>
    </row>
    <row r="721" spans="1:8" ht="12.75" outlineLevel="1">
      <c r="A721" s="15" t="s">
        <v>1714</v>
      </c>
      <c r="B721" s="57" t="s">
        <v>3606</v>
      </c>
      <c r="C721" s="57" t="s">
        <v>3607</v>
      </c>
      <c r="D721" s="15" t="s">
        <v>1715</v>
      </c>
      <c r="E721" s="16">
        <v>0.45</v>
      </c>
      <c r="F721" s="16">
        <v>0.289</v>
      </c>
      <c r="G721" s="16">
        <f t="shared" si="10"/>
        <v>0.16100000000000003</v>
      </c>
      <c r="H721" s="61" t="s">
        <v>236</v>
      </c>
    </row>
    <row r="722" spans="1:8" ht="12.75" outlineLevel="1">
      <c r="A722" s="15" t="s">
        <v>1716</v>
      </c>
      <c r="B722" s="57" t="s">
        <v>3606</v>
      </c>
      <c r="C722" s="57" t="s">
        <v>3607</v>
      </c>
      <c r="D722" s="15" t="s">
        <v>1717</v>
      </c>
      <c r="E722" s="16">
        <v>0.061</v>
      </c>
      <c r="F722" s="16">
        <v>0.22</v>
      </c>
      <c r="G722" s="16">
        <f t="shared" si="10"/>
        <v>-0.159</v>
      </c>
      <c r="H722" s="61" t="s">
        <v>236</v>
      </c>
    </row>
    <row r="723" spans="1:8" ht="12.75" outlineLevel="1">
      <c r="A723" s="15" t="s">
        <v>1718</v>
      </c>
      <c r="B723" s="57" t="s">
        <v>3606</v>
      </c>
      <c r="C723" s="57" t="s">
        <v>3607</v>
      </c>
      <c r="D723" s="15" t="s">
        <v>1719</v>
      </c>
      <c r="E723" s="16">
        <v>0.968</v>
      </c>
      <c r="F723" s="16">
        <v>0.603</v>
      </c>
      <c r="G723" s="16">
        <f t="shared" si="10"/>
        <v>0.365</v>
      </c>
      <c r="H723" s="61" t="s">
        <v>236</v>
      </c>
    </row>
    <row r="724" spans="1:8" ht="12.75" outlineLevel="1">
      <c r="A724" s="15" t="s">
        <v>1720</v>
      </c>
      <c r="B724" s="57" t="s">
        <v>3606</v>
      </c>
      <c r="C724" s="57" t="s">
        <v>3607</v>
      </c>
      <c r="D724" s="15" t="s">
        <v>1721</v>
      </c>
      <c r="E724" s="16">
        <v>0.097</v>
      </c>
      <c r="F724" s="16">
        <v>0.119</v>
      </c>
      <c r="G724" s="16">
        <f t="shared" si="10"/>
        <v>-0.021999999999999992</v>
      </c>
      <c r="H724" s="61" t="s">
        <v>236</v>
      </c>
    </row>
    <row r="725" spans="1:8" ht="12.75" outlineLevel="1">
      <c r="A725" s="15" t="s">
        <v>1722</v>
      </c>
      <c r="B725" s="57" t="s">
        <v>3606</v>
      </c>
      <c r="C725" s="57" t="s">
        <v>3607</v>
      </c>
      <c r="D725" s="15" t="s">
        <v>1723</v>
      </c>
      <c r="E725" s="16">
        <v>2.675</v>
      </c>
      <c r="F725" s="16">
        <v>1.502</v>
      </c>
      <c r="G725" s="16">
        <f aca="true" t="shared" si="11" ref="G725:G788">E725-F725</f>
        <v>1.1729999999999998</v>
      </c>
      <c r="H725" s="61" t="s">
        <v>235</v>
      </c>
    </row>
    <row r="726" spans="1:8" ht="12.75" outlineLevel="1">
      <c r="A726" s="15" t="s">
        <v>1724</v>
      </c>
      <c r="B726" s="57" t="s">
        <v>3606</v>
      </c>
      <c r="C726" s="57" t="s">
        <v>3607</v>
      </c>
      <c r="D726" s="15" t="s">
        <v>1725</v>
      </c>
      <c r="E726" s="16">
        <v>2.111</v>
      </c>
      <c r="F726" s="16">
        <v>2.011</v>
      </c>
      <c r="G726" s="16">
        <f t="shared" si="11"/>
        <v>0.10000000000000009</v>
      </c>
      <c r="H726" s="61" t="s">
        <v>236</v>
      </c>
    </row>
    <row r="727" spans="1:8" ht="12.75" outlineLevel="1">
      <c r="A727" s="15" t="s">
        <v>1726</v>
      </c>
      <c r="B727" s="57" t="s">
        <v>3606</v>
      </c>
      <c r="C727" s="57" t="s">
        <v>3607</v>
      </c>
      <c r="D727" s="15" t="s">
        <v>1727</v>
      </c>
      <c r="E727" s="16">
        <v>3.3</v>
      </c>
      <c r="F727" s="16">
        <v>1.664</v>
      </c>
      <c r="G727" s="16">
        <f t="shared" si="11"/>
        <v>1.636</v>
      </c>
      <c r="H727" s="61" t="s">
        <v>235</v>
      </c>
    </row>
    <row r="728" spans="1:8" ht="12.75" outlineLevel="1">
      <c r="A728" s="15" t="s">
        <v>1728</v>
      </c>
      <c r="B728" s="57" t="s">
        <v>3606</v>
      </c>
      <c r="C728" s="57" t="s">
        <v>3607</v>
      </c>
      <c r="D728" s="15" t="s">
        <v>1729</v>
      </c>
      <c r="E728" s="16">
        <v>4.567</v>
      </c>
      <c r="F728" s="16">
        <v>4.881</v>
      </c>
      <c r="G728" s="16">
        <f t="shared" si="11"/>
        <v>-0.31400000000000006</v>
      </c>
      <c r="H728" s="61" t="s">
        <v>236</v>
      </c>
    </row>
    <row r="729" spans="1:8" ht="12.75" outlineLevel="1">
      <c r="A729" s="15" t="s">
        <v>1730</v>
      </c>
      <c r="B729" s="57" t="s">
        <v>3606</v>
      </c>
      <c r="C729" s="57" t="s">
        <v>3607</v>
      </c>
      <c r="D729" s="15" t="s">
        <v>1731</v>
      </c>
      <c r="E729" s="16">
        <v>1</v>
      </c>
      <c r="F729" s="16">
        <v>0.828</v>
      </c>
      <c r="G729" s="16">
        <f t="shared" si="11"/>
        <v>0.17200000000000004</v>
      </c>
      <c r="H729" s="61" t="s">
        <v>236</v>
      </c>
    </row>
    <row r="730" spans="1:8" ht="12.75" outlineLevel="1">
      <c r="A730" s="15" t="s">
        <v>1732</v>
      </c>
      <c r="B730" s="57" t="s">
        <v>3606</v>
      </c>
      <c r="C730" s="57" t="s">
        <v>3607</v>
      </c>
      <c r="D730" s="15" t="s">
        <v>1733</v>
      </c>
      <c r="E730" s="16">
        <v>0.501</v>
      </c>
      <c r="F730" s="16">
        <v>0.934</v>
      </c>
      <c r="G730" s="16">
        <f t="shared" si="11"/>
        <v>-0.43300000000000005</v>
      </c>
      <c r="H730" s="61" t="s">
        <v>236</v>
      </c>
    </row>
    <row r="731" spans="1:8" ht="12.75" outlineLevel="1">
      <c r="A731" s="15" t="s">
        <v>1734</v>
      </c>
      <c r="B731" s="57" t="s">
        <v>3606</v>
      </c>
      <c r="C731" s="57" t="s">
        <v>3607</v>
      </c>
      <c r="D731" s="15" t="s">
        <v>1735</v>
      </c>
      <c r="E731" s="16">
        <v>0.19</v>
      </c>
      <c r="F731" s="16">
        <v>0.674</v>
      </c>
      <c r="G731" s="16">
        <f t="shared" si="11"/>
        <v>-0.48400000000000004</v>
      </c>
      <c r="H731" s="61" t="s">
        <v>236</v>
      </c>
    </row>
    <row r="732" spans="1:8" ht="12.75" outlineLevel="1">
      <c r="A732" s="15" t="s">
        <v>1736</v>
      </c>
      <c r="B732" s="57" t="s">
        <v>3606</v>
      </c>
      <c r="C732" s="57" t="s">
        <v>3607</v>
      </c>
      <c r="D732" s="15" t="s">
        <v>1737</v>
      </c>
      <c r="E732" s="16">
        <v>2.815</v>
      </c>
      <c r="F732" s="16">
        <v>2.823</v>
      </c>
      <c r="G732" s="16">
        <f t="shared" si="11"/>
        <v>-0.008000000000000007</v>
      </c>
      <c r="H732" s="61" t="s">
        <v>236</v>
      </c>
    </row>
    <row r="733" spans="1:8" ht="12.75" outlineLevel="1">
      <c r="A733" s="15" t="s">
        <v>1738</v>
      </c>
      <c r="B733" s="57" t="s">
        <v>3606</v>
      </c>
      <c r="C733" s="57" t="s">
        <v>3607</v>
      </c>
      <c r="D733" s="15" t="s">
        <v>1739</v>
      </c>
      <c r="E733" s="16">
        <v>0.282</v>
      </c>
      <c r="F733" s="16">
        <v>0.302</v>
      </c>
      <c r="G733" s="16">
        <f t="shared" si="11"/>
        <v>-0.020000000000000018</v>
      </c>
      <c r="H733" s="61" t="s">
        <v>236</v>
      </c>
    </row>
    <row r="734" spans="1:8" ht="12.75" outlineLevel="1">
      <c r="A734" s="15" t="s">
        <v>1740</v>
      </c>
      <c r="B734" s="57" t="s">
        <v>3606</v>
      </c>
      <c r="C734" s="57" t="s">
        <v>3607</v>
      </c>
      <c r="D734" s="15" t="s">
        <v>1741</v>
      </c>
      <c r="E734" s="16">
        <v>4.3</v>
      </c>
      <c r="F734" s="16">
        <v>3.51</v>
      </c>
      <c r="G734" s="16">
        <f t="shared" si="11"/>
        <v>0.79</v>
      </c>
      <c r="H734" s="61" t="s">
        <v>236</v>
      </c>
    </row>
    <row r="735" spans="1:8" ht="12.75" outlineLevel="1">
      <c r="A735" s="15" t="s">
        <v>1742</v>
      </c>
      <c r="B735" s="57" t="s">
        <v>3606</v>
      </c>
      <c r="C735" s="57" t="s">
        <v>3607</v>
      </c>
      <c r="D735" s="15" t="s">
        <v>1743</v>
      </c>
      <c r="E735" s="16">
        <v>1.2</v>
      </c>
      <c r="F735" s="16">
        <v>1.093</v>
      </c>
      <c r="G735" s="16">
        <f t="shared" si="11"/>
        <v>0.10699999999999998</v>
      </c>
      <c r="H735" s="61" t="s">
        <v>236</v>
      </c>
    </row>
    <row r="736" spans="1:8" ht="12.75" outlineLevel="1">
      <c r="A736" s="15" t="s">
        <v>1744</v>
      </c>
      <c r="B736" s="57" t="s">
        <v>3606</v>
      </c>
      <c r="C736" s="57" t="s">
        <v>3607</v>
      </c>
      <c r="D736" s="15" t="s">
        <v>1745</v>
      </c>
      <c r="E736" s="16">
        <v>1.5</v>
      </c>
      <c r="F736" s="16">
        <v>2.88</v>
      </c>
      <c r="G736" s="16">
        <f t="shared" si="11"/>
        <v>-1.38</v>
      </c>
      <c r="H736" s="61" t="s">
        <v>235</v>
      </c>
    </row>
    <row r="737" spans="1:8" ht="12.75" outlineLevel="1">
      <c r="A737" s="15" t="s">
        <v>1746</v>
      </c>
      <c r="B737" s="57" t="s">
        <v>3606</v>
      </c>
      <c r="C737" s="57" t="s">
        <v>3607</v>
      </c>
      <c r="D737" s="15" t="s">
        <v>1747</v>
      </c>
      <c r="E737" s="16">
        <v>0.335</v>
      </c>
      <c r="F737" s="16">
        <v>0.892</v>
      </c>
      <c r="G737" s="16">
        <f t="shared" si="11"/>
        <v>-0.5569999999999999</v>
      </c>
      <c r="H737" s="61" t="s">
        <v>236</v>
      </c>
    </row>
    <row r="738" spans="1:8" ht="12.75" outlineLevel="1">
      <c r="A738" s="15" t="s">
        <v>1748</v>
      </c>
      <c r="B738" s="57" t="s">
        <v>3606</v>
      </c>
      <c r="C738" s="57" t="s">
        <v>3607</v>
      </c>
      <c r="D738" s="15" t="s">
        <v>1749</v>
      </c>
      <c r="E738" s="16">
        <v>26.31</v>
      </c>
      <c r="F738" s="16">
        <v>20.801</v>
      </c>
      <c r="G738" s="16">
        <f t="shared" si="11"/>
        <v>5.509</v>
      </c>
      <c r="H738" s="61" t="s">
        <v>235</v>
      </c>
    </row>
    <row r="739" spans="1:8" ht="12.75" outlineLevel="1">
      <c r="A739" s="15" t="s">
        <v>1750</v>
      </c>
      <c r="B739" s="57" t="s">
        <v>3606</v>
      </c>
      <c r="C739" s="57" t="s">
        <v>3607</v>
      </c>
      <c r="D739" s="15" t="s">
        <v>1751</v>
      </c>
      <c r="E739" s="16">
        <v>0.721</v>
      </c>
      <c r="F739" s="16">
        <v>0.324</v>
      </c>
      <c r="G739" s="16">
        <f t="shared" si="11"/>
        <v>0.39699999999999996</v>
      </c>
      <c r="H739" s="61" t="s">
        <v>236</v>
      </c>
    </row>
    <row r="740" spans="1:8" ht="12.75" outlineLevel="1">
      <c r="A740" s="15" t="s">
        <v>1752</v>
      </c>
      <c r="B740" s="57" t="s">
        <v>3606</v>
      </c>
      <c r="C740" s="57" t="s">
        <v>3607</v>
      </c>
      <c r="D740" s="15" t="s">
        <v>1753</v>
      </c>
      <c r="E740" s="16">
        <v>2.101</v>
      </c>
      <c r="F740" s="16">
        <v>0.324</v>
      </c>
      <c r="G740" s="16">
        <f t="shared" si="11"/>
        <v>1.777</v>
      </c>
      <c r="H740" s="61" t="s">
        <v>235</v>
      </c>
    </row>
    <row r="741" spans="1:8" ht="12.75" outlineLevel="1">
      <c r="A741" s="15" t="s">
        <v>1754</v>
      </c>
      <c r="B741" s="57" t="s">
        <v>3606</v>
      </c>
      <c r="C741" s="57" t="s">
        <v>3607</v>
      </c>
      <c r="D741" s="15" t="s">
        <v>1755</v>
      </c>
      <c r="E741" s="16">
        <v>2.433</v>
      </c>
      <c r="F741" s="16">
        <v>1.199</v>
      </c>
      <c r="G741" s="16">
        <f t="shared" si="11"/>
        <v>1.2339999999999998</v>
      </c>
      <c r="H741" s="61" t="s">
        <v>235</v>
      </c>
    </row>
    <row r="742" spans="1:8" ht="12.75" outlineLevel="1">
      <c r="A742" s="15" t="s">
        <v>1756</v>
      </c>
      <c r="B742" s="57" t="s">
        <v>3606</v>
      </c>
      <c r="C742" s="57" t="s">
        <v>3607</v>
      </c>
      <c r="D742" s="15" t="s">
        <v>1757</v>
      </c>
      <c r="E742" s="16">
        <v>6.37</v>
      </c>
      <c r="F742" s="16">
        <v>3.368</v>
      </c>
      <c r="G742" s="16">
        <f t="shared" si="11"/>
        <v>3.0020000000000002</v>
      </c>
      <c r="H742" s="61" t="s">
        <v>235</v>
      </c>
    </row>
    <row r="743" spans="1:8" ht="12.75" outlineLevel="1">
      <c r="A743" s="15" t="s">
        <v>1758</v>
      </c>
      <c r="B743" s="57" t="s">
        <v>3606</v>
      </c>
      <c r="C743" s="57" t="s">
        <v>3607</v>
      </c>
      <c r="D743" s="15" t="s">
        <v>1759</v>
      </c>
      <c r="E743" s="16">
        <v>0.99</v>
      </c>
      <c r="F743" s="16">
        <v>0.573</v>
      </c>
      <c r="G743" s="16">
        <f t="shared" si="11"/>
        <v>0.41700000000000004</v>
      </c>
      <c r="H743" s="61" t="s">
        <v>236</v>
      </c>
    </row>
    <row r="744" spans="1:8" ht="12.75" outlineLevel="1">
      <c r="A744" s="15" t="s">
        <v>1760</v>
      </c>
      <c r="B744" s="57" t="s">
        <v>3606</v>
      </c>
      <c r="C744" s="57" t="s">
        <v>3607</v>
      </c>
      <c r="D744" s="15" t="s">
        <v>1761</v>
      </c>
      <c r="E744" s="16">
        <v>0.3</v>
      </c>
      <c r="F744" s="16">
        <v>0.246</v>
      </c>
      <c r="G744" s="16">
        <f t="shared" si="11"/>
        <v>0.05399999999999999</v>
      </c>
      <c r="H744" s="61" t="s">
        <v>236</v>
      </c>
    </row>
    <row r="745" spans="1:8" ht="12.75" outlineLevel="1">
      <c r="A745" s="15" t="s">
        <v>1762</v>
      </c>
      <c r="B745" s="57" t="s">
        <v>3606</v>
      </c>
      <c r="C745" s="57" t="s">
        <v>3607</v>
      </c>
      <c r="D745" s="15" t="s">
        <v>1763</v>
      </c>
      <c r="E745" s="16">
        <v>5.5</v>
      </c>
      <c r="F745" s="16">
        <v>5.833</v>
      </c>
      <c r="G745" s="16">
        <f t="shared" si="11"/>
        <v>-0.3330000000000002</v>
      </c>
      <c r="H745" s="61" t="s">
        <v>236</v>
      </c>
    </row>
    <row r="746" spans="1:8" ht="12.75" outlineLevel="1">
      <c r="A746" s="15" t="s">
        <v>1764</v>
      </c>
      <c r="B746" s="57" t="s">
        <v>3606</v>
      </c>
      <c r="C746" s="57" t="s">
        <v>3607</v>
      </c>
      <c r="D746" s="15" t="s">
        <v>1765</v>
      </c>
      <c r="E746" s="16">
        <v>22.98</v>
      </c>
      <c r="F746" s="16">
        <v>9.666</v>
      </c>
      <c r="G746" s="16">
        <f t="shared" si="11"/>
        <v>13.314</v>
      </c>
      <c r="H746" s="61" t="s">
        <v>235</v>
      </c>
    </row>
    <row r="747" spans="1:8" ht="12.75" outlineLevel="1">
      <c r="A747" s="15" t="s">
        <v>1766</v>
      </c>
      <c r="B747" s="57" t="s">
        <v>3606</v>
      </c>
      <c r="C747" s="57" t="s">
        <v>3607</v>
      </c>
      <c r="D747" s="15" t="s">
        <v>1186</v>
      </c>
      <c r="E747" s="16">
        <v>0.5</v>
      </c>
      <c r="F747" s="16">
        <v>0.098</v>
      </c>
      <c r="G747" s="16">
        <f t="shared" si="11"/>
        <v>0.402</v>
      </c>
      <c r="H747" s="61" t="s">
        <v>236</v>
      </c>
    </row>
    <row r="748" spans="1:8" ht="12.75" outlineLevel="1">
      <c r="A748" s="15" t="s">
        <v>1187</v>
      </c>
      <c r="B748" s="57" t="s">
        <v>3606</v>
      </c>
      <c r="C748" s="57" t="s">
        <v>3607</v>
      </c>
      <c r="D748" s="15" t="s">
        <v>1188</v>
      </c>
      <c r="E748" s="16">
        <v>0.616</v>
      </c>
      <c r="F748" s="16">
        <v>1.047</v>
      </c>
      <c r="G748" s="16">
        <f t="shared" si="11"/>
        <v>-0.43099999999999994</v>
      </c>
      <c r="H748" s="61" t="s">
        <v>236</v>
      </c>
    </row>
    <row r="749" spans="1:8" ht="12.75" outlineLevel="1">
      <c r="A749" s="15" t="s">
        <v>1189</v>
      </c>
      <c r="B749" s="57" t="s">
        <v>3606</v>
      </c>
      <c r="C749" s="57" t="s">
        <v>3607</v>
      </c>
      <c r="D749" s="15" t="s">
        <v>1190</v>
      </c>
      <c r="E749" s="16">
        <v>2.868</v>
      </c>
      <c r="F749" s="16">
        <v>1.005</v>
      </c>
      <c r="G749" s="16">
        <f t="shared" si="11"/>
        <v>1.863</v>
      </c>
      <c r="H749" s="61" t="s">
        <v>235</v>
      </c>
    </row>
    <row r="750" spans="1:8" ht="12.75" outlineLevel="1">
      <c r="A750" s="15" t="s">
        <v>1191</v>
      </c>
      <c r="B750" s="57" t="s">
        <v>3606</v>
      </c>
      <c r="C750" s="57" t="s">
        <v>3607</v>
      </c>
      <c r="D750" s="15" t="s">
        <v>1192</v>
      </c>
      <c r="E750" s="16">
        <v>0.68</v>
      </c>
      <c r="F750" s="16">
        <v>0.16</v>
      </c>
      <c r="G750" s="16">
        <f t="shared" si="11"/>
        <v>0.52</v>
      </c>
      <c r="H750" s="61" t="s">
        <v>236</v>
      </c>
    </row>
    <row r="751" spans="1:8" ht="12.75" outlineLevel="1">
      <c r="A751" s="15" t="s">
        <v>1193</v>
      </c>
      <c r="B751" s="57" t="s">
        <v>3606</v>
      </c>
      <c r="C751" s="57" t="s">
        <v>3607</v>
      </c>
      <c r="D751" s="15" t="s">
        <v>1194</v>
      </c>
      <c r="E751" s="16">
        <v>1.38</v>
      </c>
      <c r="F751" s="16">
        <v>0.648</v>
      </c>
      <c r="G751" s="16">
        <f t="shared" si="11"/>
        <v>0.7319999999999999</v>
      </c>
      <c r="H751" s="61" t="s">
        <v>236</v>
      </c>
    </row>
    <row r="752" spans="1:8" ht="12.75" outlineLevel="1">
      <c r="A752" s="15" t="s">
        <v>1195</v>
      </c>
      <c r="B752" s="57" t="s">
        <v>3606</v>
      </c>
      <c r="C752" s="57" t="s">
        <v>3607</v>
      </c>
      <c r="D752" s="15" t="s">
        <v>1196</v>
      </c>
      <c r="E752" s="16">
        <v>0.35</v>
      </c>
      <c r="F752" s="16">
        <v>0.049</v>
      </c>
      <c r="G752" s="16">
        <f t="shared" si="11"/>
        <v>0.301</v>
      </c>
      <c r="H752" s="61" t="s">
        <v>236</v>
      </c>
    </row>
    <row r="753" spans="1:8" ht="12.75" outlineLevel="1">
      <c r="A753" s="15" t="s">
        <v>1197</v>
      </c>
      <c r="B753" s="57" t="s">
        <v>3606</v>
      </c>
      <c r="C753" s="57" t="s">
        <v>3607</v>
      </c>
      <c r="D753" s="15" t="s">
        <v>1198</v>
      </c>
      <c r="E753" s="16">
        <v>0.81</v>
      </c>
      <c r="F753" s="16">
        <v>0.387</v>
      </c>
      <c r="G753" s="16">
        <f t="shared" si="11"/>
        <v>0.42300000000000004</v>
      </c>
      <c r="H753" s="61" t="s">
        <v>236</v>
      </c>
    </row>
    <row r="754" spans="1:8" ht="12.75" outlineLevel="1">
      <c r="A754" s="15" t="s">
        <v>1199</v>
      </c>
      <c r="B754" s="57" t="s">
        <v>3606</v>
      </c>
      <c r="C754" s="57" t="s">
        <v>3607</v>
      </c>
      <c r="D754" s="15" t="s">
        <v>1200</v>
      </c>
      <c r="E754" s="16">
        <v>0.245</v>
      </c>
      <c r="F754" s="16">
        <v>0.096</v>
      </c>
      <c r="G754" s="16">
        <f t="shared" si="11"/>
        <v>0.149</v>
      </c>
      <c r="H754" s="61" t="s">
        <v>236</v>
      </c>
    </row>
    <row r="755" spans="1:8" ht="12.75" outlineLevel="1">
      <c r="A755" s="15" t="s">
        <v>1201</v>
      </c>
      <c r="B755" s="57" t="s">
        <v>3606</v>
      </c>
      <c r="C755" s="57" t="s">
        <v>3607</v>
      </c>
      <c r="D755" s="15" t="s">
        <v>1202</v>
      </c>
      <c r="E755" s="16">
        <v>8.97</v>
      </c>
      <c r="F755" s="16">
        <v>5.084</v>
      </c>
      <c r="G755" s="16">
        <f t="shared" si="11"/>
        <v>3.886000000000001</v>
      </c>
      <c r="H755" s="61" t="s">
        <v>235</v>
      </c>
    </row>
    <row r="756" spans="1:8" ht="12.75" outlineLevel="1">
      <c r="A756" s="15" t="s">
        <v>1203</v>
      </c>
      <c r="B756" s="57" t="s">
        <v>3606</v>
      </c>
      <c r="C756" s="57" t="s">
        <v>3607</v>
      </c>
      <c r="D756" s="15" t="s">
        <v>1204</v>
      </c>
      <c r="E756" s="16">
        <v>5.5</v>
      </c>
      <c r="F756" s="16">
        <v>4.58</v>
      </c>
      <c r="G756" s="16">
        <f t="shared" si="11"/>
        <v>0.9199999999999999</v>
      </c>
      <c r="H756" s="61" t="s">
        <v>236</v>
      </c>
    </row>
    <row r="757" spans="1:8" ht="12.75" outlineLevel="1">
      <c r="A757" s="15" t="s">
        <v>1205</v>
      </c>
      <c r="B757" s="57" t="s">
        <v>3606</v>
      </c>
      <c r="C757" s="57" t="s">
        <v>3607</v>
      </c>
      <c r="D757" s="15" t="s">
        <v>1206</v>
      </c>
      <c r="E757" s="16">
        <v>0.27</v>
      </c>
      <c r="F757" s="16">
        <v>0.206</v>
      </c>
      <c r="G757" s="16">
        <f t="shared" si="11"/>
        <v>0.06400000000000003</v>
      </c>
      <c r="H757" s="61" t="s">
        <v>236</v>
      </c>
    </row>
    <row r="758" spans="1:8" ht="12.75" outlineLevel="1">
      <c r="A758" s="15" t="s">
        <v>1207</v>
      </c>
      <c r="B758" s="57" t="s">
        <v>3606</v>
      </c>
      <c r="C758" s="57" t="s">
        <v>3607</v>
      </c>
      <c r="D758" s="15" t="s">
        <v>1208</v>
      </c>
      <c r="E758" s="16">
        <v>0.33</v>
      </c>
      <c r="F758" s="16">
        <v>0.31</v>
      </c>
      <c r="G758" s="16">
        <f t="shared" si="11"/>
        <v>0.020000000000000018</v>
      </c>
      <c r="H758" s="61" t="s">
        <v>236</v>
      </c>
    </row>
    <row r="759" spans="1:8" ht="12.75" outlineLevel="1">
      <c r="A759" s="15" t="s">
        <v>1209</v>
      </c>
      <c r="B759" s="57" t="s">
        <v>3606</v>
      </c>
      <c r="C759" s="57" t="s">
        <v>3607</v>
      </c>
      <c r="D759" s="15" t="s">
        <v>1210</v>
      </c>
      <c r="E759" s="16">
        <v>1.01</v>
      </c>
      <c r="F759" s="16">
        <v>0.64</v>
      </c>
      <c r="G759" s="16">
        <f t="shared" si="11"/>
        <v>0.37</v>
      </c>
      <c r="H759" s="61" t="s">
        <v>236</v>
      </c>
    </row>
    <row r="760" spans="1:8" ht="12.75" outlineLevel="1">
      <c r="A760" s="15" t="s">
        <v>1211</v>
      </c>
      <c r="B760" s="57" t="s">
        <v>3606</v>
      </c>
      <c r="C760" s="57" t="s">
        <v>3607</v>
      </c>
      <c r="D760" s="15" t="s">
        <v>1212</v>
      </c>
      <c r="E760" s="16">
        <v>0.06</v>
      </c>
      <c r="F760" s="16">
        <v>0.066</v>
      </c>
      <c r="G760" s="16">
        <f t="shared" si="11"/>
        <v>-0.006000000000000005</v>
      </c>
      <c r="H760" s="61" t="s">
        <v>236</v>
      </c>
    </row>
    <row r="761" spans="1:8" ht="12.75" outlineLevel="1">
      <c r="A761" s="15" t="s">
        <v>1213</v>
      </c>
      <c r="B761" s="57" t="s">
        <v>3606</v>
      </c>
      <c r="C761" s="57" t="s">
        <v>3607</v>
      </c>
      <c r="D761" s="15" t="s">
        <v>1214</v>
      </c>
      <c r="E761" s="16">
        <v>0.2</v>
      </c>
      <c r="F761" s="16">
        <v>0.129</v>
      </c>
      <c r="G761" s="16">
        <f t="shared" si="11"/>
        <v>0.07100000000000001</v>
      </c>
      <c r="H761" s="61" t="s">
        <v>236</v>
      </c>
    </row>
    <row r="762" spans="1:8" ht="12.75" outlineLevel="1">
      <c r="A762" s="15" t="s">
        <v>1215</v>
      </c>
      <c r="B762" s="57" t="s">
        <v>3606</v>
      </c>
      <c r="C762" s="57" t="s">
        <v>3607</v>
      </c>
      <c r="D762" s="15" t="s">
        <v>1216</v>
      </c>
      <c r="E762" s="16">
        <v>1.02</v>
      </c>
      <c r="F762" s="16">
        <v>0.519</v>
      </c>
      <c r="G762" s="16">
        <f t="shared" si="11"/>
        <v>0.501</v>
      </c>
      <c r="H762" s="61" t="s">
        <v>236</v>
      </c>
    </row>
    <row r="763" spans="1:8" ht="12.75" outlineLevel="1">
      <c r="A763" s="15" t="s">
        <v>1217</v>
      </c>
      <c r="B763" s="57" t="s">
        <v>3606</v>
      </c>
      <c r="C763" s="57" t="s">
        <v>3607</v>
      </c>
      <c r="D763" s="15" t="s">
        <v>1218</v>
      </c>
      <c r="E763" s="16">
        <v>2.01</v>
      </c>
      <c r="F763" s="16">
        <v>0.648</v>
      </c>
      <c r="G763" s="16">
        <f t="shared" si="11"/>
        <v>1.3619999999999997</v>
      </c>
      <c r="H763" s="61" t="s">
        <v>235</v>
      </c>
    </row>
    <row r="764" spans="1:8" ht="12.75" outlineLevel="1">
      <c r="A764" s="15" t="s">
        <v>1219</v>
      </c>
      <c r="B764" s="57" t="s">
        <v>3606</v>
      </c>
      <c r="C764" s="57" t="s">
        <v>3607</v>
      </c>
      <c r="D764" s="15" t="s">
        <v>1220</v>
      </c>
      <c r="E764" s="16">
        <v>0.8</v>
      </c>
      <c r="F764" s="16">
        <v>0.972</v>
      </c>
      <c r="G764" s="16">
        <f t="shared" si="11"/>
        <v>-0.17199999999999993</v>
      </c>
      <c r="H764" s="61" t="s">
        <v>236</v>
      </c>
    </row>
    <row r="765" spans="1:8" ht="12.75" outlineLevel="1">
      <c r="A765" s="15" t="s">
        <v>1221</v>
      </c>
      <c r="B765" s="57" t="s">
        <v>3606</v>
      </c>
      <c r="C765" s="57" t="s">
        <v>3607</v>
      </c>
      <c r="D765" s="15" t="s">
        <v>1222</v>
      </c>
      <c r="E765" s="16">
        <v>0.177</v>
      </c>
      <c r="F765" s="16">
        <v>2.83</v>
      </c>
      <c r="G765" s="16">
        <f t="shared" si="11"/>
        <v>-2.653</v>
      </c>
      <c r="H765" s="61" t="s">
        <v>235</v>
      </c>
    </row>
    <row r="766" spans="1:8" ht="12.75" outlineLevel="1">
      <c r="A766" s="15" t="s">
        <v>1223</v>
      </c>
      <c r="B766" s="57" t="s">
        <v>3606</v>
      </c>
      <c r="C766" s="57" t="s">
        <v>3607</v>
      </c>
      <c r="D766" s="15" t="s">
        <v>1224</v>
      </c>
      <c r="E766" s="16">
        <v>0.48</v>
      </c>
      <c r="F766" s="16">
        <v>0.263</v>
      </c>
      <c r="G766" s="16">
        <f t="shared" si="11"/>
        <v>0.21699999999999997</v>
      </c>
      <c r="H766" s="61" t="s">
        <v>236</v>
      </c>
    </row>
    <row r="767" spans="1:8" ht="12.75" outlineLevel="1">
      <c r="A767" s="15" t="s">
        <v>1225</v>
      </c>
      <c r="B767" s="57" t="s">
        <v>3606</v>
      </c>
      <c r="C767" s="57" t="s">
        <v>3607</v>
      </c>
      <c r="D767" s="15" t="s">
        <v>1226</v>
      </c>
      <c r="E767" s="16">
        <v>3.45</v>
      </c>
      <c r="F767" s="16">
        <v>2.422</v>
      </c>
      <c r="G767" s="16">
        <f t="shared" si="11"/>
        <v>1.028</v>
      </c>
      <c r="H767" s="61" t="s">
        <v>235</v>
      </c>
    </row>
    <row r="768" spans="1:8" ht="12.75" outlineLevel="1">
      <c r="A768" s="15" t="s">
        <v>1227</v>
      </c>
      <c r="B768" s="57" t="s">
        <v>3606</v>
      </c>
      <c r="C768" s="57" t="s">
        <v>3607</v>
      </c>
      <c r="D768" s="15" t="s">
        <v>1228</v>
      </c>
      <c r="E768" s="16">
        <v>0.1</v>
      </c>
      <c r="F768" s="16">
        <v>0.228</v>
      </c>
      <c r="G768" s="16">
        <f t="shared" si="11"/>
        <v>-0.128</v>
      </c>
      <c r="H768" s="61" t="s">
        <v>236</v>
      </c>
    </row>
    <row r="769" spans="1:8" ht="12.75" outlineLevel="1">
      <c r="A769" s="15" t="s">
        <v>1229</v>
      </c>
      <c r="B769" s="57" t="s">
        <v>3606</v>
      </c>
      <c r="C769" s="57" t="s">
        <v>3607</v>
      </c>
      <c r="D769" s="15" t="s">
        <v>1230</v>
      </c>
      <c r="E769" s="16">
        <v>0.21</v>
      </c>
      <c r="F769" s="16">
        <v>0.18</v>
      </c>
      <c r="G769" s="16">
        <f t="shared" si="11"/>
        <v>0.03</v>
      </c>
      <c r="H769" s="61" t="s">
        <v>236</v>
      </c>
    </row>
    <row r="770" spans="1:8" ht="12.75" outlineLevel="1">
      <c r="A770" s="15" t="s">
        <v>1231</v>
      </c>
      <c r="B770" s="57" t="s">
        <v>3606</v>
      </c>
      <c r="C770" s="57" t="s">
        <v>3607</v>
      </c>
      <c r="D770" s="15" t="s">
        <v>1232</v>
      </c>
      <c r="E770" s="16">
        <v>1.4</v>
      </c>
      <c r="F770" s="16">
        <v>1.62</v>
      </c>
      <c r="G770" s="16">
        <f t="shared" si="11"/>
        <v>-0.2200000000000002</v>
      </c>
      <c r="H770" s="61" t="s">
        <v>236</v>
      </c>
    </row>
    <row r="771" spans="1:8" ht="12.75" outlineLevel="1">
      <c r="A771" s="15" t="s">
        <v>1233</v>
      </c>
      <c r="B771" s="57" t="s">
        <v>3606</v>
      </c>
      <c r="C771" s="57" t="s">
        <v>3607</v>
      </c>
      <c r="D771" s="15" t="s">
        <v>1234</v>
      </c>
      <c r="E771" s="16">
        <v>1.5</v>
      </c>
      <c r="F771" s="16">
        <v>1.296</v>
      </c>
      <c r="G771" s="16">
        <f t="shared" si="11"/>
        <v>0.20399999999999996</v>
      </c>
      <c r="H771" s="61" t="s">
        <v>236</v>
      </c>
    </row>
    <row r="772" spans="1:8" ht="12.75" outlineLevel="1">
      <c r="A772" s="15" t="s">
        <v>1235</v>
      </c>
      <c r="B772" s="57" t="s">
        <v>3606</v>
      </c>
      <c r="C772" s="57" t="s">
        <v>3607</v>
      </c>
      <c r="D772" s="15" t="s">
        <v>1236</v>
      </c>
      <c r="E772" s="16">
        <v>0.441</v>
      </c>
      <c r="F772" s="16">
        <v>0.259</v>
      </c>
      <c r="G772" s="16">
        <f t="shared" si="11"/>
        <v>0.182</v>
      </c>
      <c r="H772" s="61" t="s">
        <v>236</v>
      </c>
    </row>
    <row r="773" spans="1:8" ht="12.75" outlineLevel="1">
      <c r="A773" s="15" t="s">
        <v>1237</v>
      </c>
      <c r="B773" s="57" t="s">
        <v>3606</v>
      </c>
      <c r="C773" s="57" t="s">
        <v>3607</v>
      </c>
      <c r="D773" s="15" t="s">
        <v>1238</v>
      </c>
      <c r="E773" s="16">
        <v>3</v>
      </c>
      <c r="F773" s="16">
        <v>1.608</v>
      </c>
      <c r="G773" s="16">
        <f t="shared" si="11"/>
        <v>1.392</v>
      </c>
      <c r="H773" s="61" t="s">
        <v>235</v>
      </c>
    </row>
    <row r="774" spans="1:8" ht="12.75" outlineLevel="1">
      <c r="A774" s="15" t="s">
        <v>1239</v>
      </c>
      <c r="B774" s="57" t="s">
        <v>3606</v>
      </c>
      <c r="C774" s="57" t="s">
        <v>3607</v>
      </c>
      <c r="D774" s="15" t="s">
        <v>1240</v>
      </c>
      <c r="E774" s="16">
        <v>1.136</v>
      </c>
      <c r="F774" s="16">
        <v>1.107</v>
      </c>
      <c r="G774" s="16">
        <f t="shared" si="11"/>
        <v>0.028999999999999915</v>
      </c>
      <c r="H774" s="61" t="s">
        <v>236</v>
      </c>
    </row>
    <row r="775" spans="1:8" ht="12.75" outlineLevel="1">
      <c r="A775" s="15" t="s">
        <v>1241</v>
      </c>
      <c r="B775" s="57" t="s">
        <v>3606</v>
      </c>
      <c r="C775" s="57" t="s">
        <v>3607</v>
      </c>
      <c r="D775" s="15" t="s">
        <v>1242</v>
      </c>
      <c r="E775" s="16">
        <v>5.04</v>
      </c>
      <c r="F775" s="16">
        <v>4.319</v>
      </c>
      <c r="G775" s="16">
        <f t="shared" si="11"/>
        <v>0.7210000000000001</v>
      </c>
      <c r="H775" s="61" t="s">
        <v>236</v>
      </c>
    </row>
    <row r="776" spans="1:8" ht="12.75" outlineLevel="1">
      <c r="A776" s="15" t="s">
        <v>1243</v>
      </c>
      <c r="B776" s="57" t="s">
        <v>3606</v>
      </c>
      <c r="C776" s="57" t="s">
        <v>3607</v>
      </c>
      <c r="D776" s="15" t="s">
        <v>1244</v>
      </c>
      <c r="E776" s="16">
        <v>0.39</v>
      </c>
      <c r="F776" s="16">
        <v>0.292</v>
      </c>
      <c r="G776" s="16">
        <f t="shared" si="11"/>
        <v>0.09800000000000003</v>
      </c>
      <c r="H776" s="61" t="s">
        <v>236</v>
      </c>
    </row>
    <row r="777" spans="1:8" ht="12.75" outlineLevel="1">
      <c r="A777" s="15" t="s">
        <v>1245</v>
      </c>
      <c r="B777" s="57" t="s">
        <v>3606</v>
      </c>
      <c r="C777" s="57" t="s">
        <v>3607</v>
      </c>
      <c r="D777" s="15" t="s">
        <v>1246</v>
      </c>
      <c r="E777" s="16">
        <v>0.5</v>
      </c>
      <c r="F777" s="16">
        <v>0.316</v>
      </c>
      <c r="G777" s="16">
        <f t="shared" si="11"/>
        <v>0.184</v>
      </c>
      <c r="H777" s="61" t="s">
        <v>236</v>
      </c>
    </row>
    <row r="778" spans="1:8" ht="12.75" outlineLevel="1">
      <c r="A778" s="15" t="s">
        <v>1247</v>
      </c>
      <c r="B778" s="57" t="s">
        <v>3606</v>
      </c>
      <c r="C778" s="57" t="s">
        <v>3607</v>
      </c>
      <c r="D778" s="15" t="s">
        <v>1248</v>
      </c>
      <c r="E778" s="16">
        <v>0.42</v>
      </c>
      <c r="F778" s="16">
        <v>0.324</v>
      </c>
      <c r="G778" s="16">
        <f t="shared" si="11"/>
        <v>0.09599999999999997</v>
      </c>
      <c r="H778" s="61" t="s">
        <v>236</v>
      </c>
    </row>
    <row r="779" spans="1:8" ht="12.75" outlineLevel="1">
      <c r="A779" s="15" t="s">
        <v>1249</v>
      </c>
      <c r="B779" s="57" t="s">
        <v>3606</v>
      </c>
      <c r="C779" s="57" t="s">
        <v>3607</v>
      </c>
      <c r="D779" s="15" t="s">
        <v>1250</v>
      </c>
      <c r="E779" s="16">
        <v>1.185</v>
      </c>
      <c r="F779" s="16">
        <v>1.433</v>
      </c>
      <c r="G779" s="16">
        <f t="shared" si="11"/>
        <v>-0.248</v>
      </c>
      <c r="H779" s="61" t="s">
        <v>236</v>
      </c>
    </row>
    <row r="780" spans="1:8" ht="12.75" outlineLevel="1">
      <c r="A780" s="15" t="s">
        <v>1251</v>
      </c>
      <c r="B780" s="57" t="s">
        <v>3606</v>
      </c>
      <c r="C780" s="57" t="s">
        <v>3607</v>
      </c>
      <c r="D780" s="15" t="s">
        <v>1252</v>
      </c>
      <c r="E780" s="16">
        <v>0.3</v>
      </c>
      <c r="F780" s="16">
        <v>0.295</v>
      </c>
      <c r="G780" s="16">
        <f t="shared" si="11"/>
        <v>0.0050000000000000044</v>
      </c>
      <c r="H780" s="61" t="s">
        <v>236</v>
      </c>
    </row>
    <row r="781" spans="1:8" ht="12.75" outlineLevel="1">
      <c r="A781" s="15" t="s">
        <v>1253</v>
      </c>
      <c r="B781" s="57" t="s">
        <v>3606</v>
      </c>
      <c r="C781" s="57" t="s">
        <v>3607</v>
      </c>
      <c r="D781" s="15" t="s">
        <v>1254</v>
      </c>
      <c r="E781" s="16">
        <v>0.977</v>
      </c>
      <c r="F781" s="16">
        <v>0.44</v>
      </c>
      <c r="G781" s="16">
        <f t="shared" si="11"/>
        <v>0.5369999999999999</v>
      </c>
      <c r="H781" s="61" t="s">
        <v>236</v>
      </c>
    </row>
    <row r="782" spans="1:8" ht="12.75" outlineLevel="1">
      <c r="A782" s="15" t="s">
        <v>1255</v>
      </c>
      <c r="B782" s="57" t="s">
        <v>3606</v>
      </c>
      <c r="C782" s="57" t="s">
        <v>3607</v>
      </c>
      <c r="D782" s="15" t="s">
        <v>1256</v>
      </c>
      <c r="E782" s="16">
        <v>1.287</v>
      </c>
      <c r="F782" s="16">
        <v>5.939</v>
      </c>
      <c r="G782" s="16">
        <f t="shared" si="11"/>
        <v>-4.652</v>
      </c>
      <c r="H782" s="61" t="s">
        <v>235</v>
      </c>
    </row>
    <row r="783" spans="1:8" ht="12.75" outlineLevel="1">
      <c r="A783" s="15" t="s">
        <v>1257</v>
      </c>
      <c r="B783" s="57" t="s">
        <v>3606</v>
      </c>
      <c r="C783" s="57" t="s">
        <v>3607</v>
      </c>
      <c r="D783" s="15" t="s">
        <v>1258</v>
      </c>
      <c r="E783" s="16">
        <v>1.55</v>
      </c>
      <c r="F783" s="16">
        <v>1.685</v>
      </c>
      <c r="G783" s="16">
        <f t="shared" si="11"/>
        <v>-0.135</v>
      </c>
      <c r="H783" s="61" t="s">
        <v>236</v>
      </c>
    </row>
    <row r="784" spans="1:8" ht="12.75" outlineLevel="1">
      <c r="A784" s="15" t="s">
        <v>1259</v>
      </c>
      <c r="B784" s="57" t="s">
        <v>3606</v>
      </c>
      <c r="C784" s="57" t="s">
        <v>3607</v>
      </c>
      <c r="D784" s="15" t="s">
        <v>1260</v>
      </c>
      <c r="E784" s="16">
        <v>2.31</v>
      </c>
      <c r="F784" s="16">
        <v>1.024</v>
      </c>
      <c r="G784" s="16">
        <f t="shared" si="11"/>
        <v>1.286</v>
      </c>
      <c r="H784" s="61" t="s">
        <v>235</v>
      </c>
    </row>
    <row r="785" spans="1:8" ht="12.75" outlineLevel="1">
      <c r="A785" s="15" t="s">
        <v>1261</v>
      </c>
      <c r="B785" s="57" t="s">
        <v>3606</v>
      </c>
      <c r="C785" s="57" t="s">
        <v>3607</v>
      </c>
      <c r="D785" s="15" t="s">
        <v>1262</v>
      </c>
      <c r="E785" s="16">
        <v>2.192</v>
      </c>
      <c r="F785" s="16">
        <v>0.778</v>
      </c>
      <c r="G785" s="16">
        <f t="shared" si="11"/>
        <v>1.4140000000000001</v>
      </c>
      <c r="H785" s="61" t="s">
        <v>235</v>
      </c>
    </row>
    <row r="786" spans="1:8" ht="12.75" outlineLevel="1">
      <c r="A786" s="15" t="s">
        <v>1263</v>
      </c>
      <c r="B786" s="57" t="s">
        <v>3606</v>
      </c>
      <c r="C786" s="57" t="s">
        <v>3607</v>
      </c>
      <c r="D786" s="15" t="s">
        <v>1264</v>
      </c>
      <c r="E786" s="16">
        <v>1.68</v>
      </c>
      <c r="F786" s="16">
        <v>1.717</v>
      </c>
      <c r="G786" s="16">
        <f t="shared" si="11"/>
        <v>-0.037000000000000144</v>
      </c>
      <c r="H786" s="61" t="s">
        <v>236</v>
      </c>
    </row>
    <row r="787" spans="1:8" ht="12.75" outlineLevel="1">
      <c r="A787" s="15" t="s">
        <v>1265</v>
      </c>
      <c r="B787" s="57" t="s">
        <v>3606</v>
      </c>
      <c r="C787" s="57" t="s">
        <v>3607</v>
      </c>
      <c r="D787" s="15" t="s">
        <v>1266</v>
      </c>
      <c r="E787" s="16">
        <v>4.5</v>
      </c>
      <c r="F787" s="16">
        <v>2.052</v>
      </c>
      <c r="G787" s="16">
        <f t="shared" si="11"/>
        <v>2.448</v>
      </c>
      <c r="H787" s="61" t="s">
        <v>235</v>
      </c>
    </row>
    <row r="788" spans="1:8" ht="12.75" outlineLevel="1">
      <c r="A788" s="15" t="s">
        <v>1267</v>
      </c>
      <c r="B788" s="57" t="s">
        <v>3606</v>
      </c>
      <c r="C788" s="57" t="s">
        <v>3607</v>
      </c>
      <c r="D788" s="15" t="s">
        <v>1268</v>
      </c>
      <c r="E788" s="16">
        <v>0.5</v>
      </c>
      <c r="F788" s="16">
        <v>0.486</v>
      </c>
      <c r="G788" s="16">
        <f t="shared" si="11"/>
        <v>0.014000000000000012</v>
      </c>
      <c r="H788" s="61" t="s">
        <v>236</v>
      </c>
    </row>
    <row r="789" spans="1:8" ht="12.75" outlineLevel="1">
      <c r="A789" s="15" t="s">
        <v>1269</v>
      </c>
      <c r="B789" s="57" t="s">
        <v>3606</v>
      </c>
      <c r="C789" s="57" t="s">
        <v>3607</v>
      </c>
      <c r="D789" s="15" t="s">
        <v>1270</v>
      </c>
      <c r="E789" s="16">
        <v>0.36</v>
      </c>
      <c r="F789" s="16">
        <v>0.356</v>
      </c>
      <c r="G789" s="16">
        <f aca="true" t="shared" si="12" ref="G789:G852">E789-F789</f>
        <v>0.0040000000000000036</v>
      </c>
      <c r="H789" s="61" t="s">
        <v>236</v>
      </c>
    </row>
    <row r="790" spans="1:8" ht="12.75" outlineLevel="1">
      <c r="A790" s="15" t="s">
        <v>1271</v>
      </c>
      <c r="B790" s="57" t="s">
        <v>3606</v>
      </c>
      <c r="C790" s="57" t="s">
        <v>3607</v>
      </c>
      <c r="D790" s="15" t="s">
        <v>1272</v>
      </c>
      <c r="E790" s="16">
        <v>0.8</v>
      </c>
      <c r="F790" s="16">
        <v>1.71</v>
      </c>
      <c r="G790" s="16">
        <f t="shared" si="12"/>
        <v>-0.9099999999999999</v>
      </c>
      <c r="H790" s="61" t="s">
        <v>235</v>
      </c>
    </row>
    <row r="791" spans="1:8" ht="12.75" outlineLevel="1">
      <c r="A791" s="15" t="s">
        <v>1273</v>
      </c>
      <c r="B791" s="57" t="s">
        <v>3606</v>
      </c>
      <c r="C791" s="57" t="s">
        <v>3607</v>
      </c>
      <c r="D791" s="15" t="s">
        <v>1274</v>
      </c>
      <c r="E791" s="16">
        <v>0.9075</v>
      </c>
      <c r="F791" s="16">
        <v>0.453</v>
      </c>
      <c r="G791" s="16">
        <f t="shared" si="12"/>
        <v>0.45449999999999996</v>
      </c>
      <c r="H791" s="61" t="s">
        <v>236</v>
      </c>
    </row>
    <row r="792" spans="1:8" ht="12.75" outlineLevel="1">
      <c r="A792" s="15" t="s">
        <v>1275</v>
      </c>
      <c r="B792" s="57" t="s">
        <v>3606</v>
      </c>
      <c r="C792" s="57" t="s">
        <v>3607</v>
      </c>
      <c r="D792" s="15" t="s">
        <v>1276</v>
      </c>
      <c r="E792" s="16">
        <v>101.79</v>
      </c>
      <c r="F792" s="16">
        <v>93.883</v>
      </c>
      <c r="G792" s="16">
        <f t="shared" si="12"/>
        <v>7.907000000000011</v>
      </c>
      <c r="H792" s="61" t="s">
        <v>235</v>
      </c>
    </row>
    <row r="793" spans="1:8" ht="12.75" outlineLevel="1">
      <c r="A793" s="15" t="s">
        <v>1277</v>
      </c>
      <c r="B793" s="57" t="s">
        <v>3606</v>
      </c>
      <c r="C793" s="57" t="s">
        <v>3607</v>
      </c>
      <c r="D793" s="15" t="s">
        <v>1278</v>
      </c>
      <c r="E793" s="16">
        <v>61.49</v>
      </c>
      <c r="F793" s="16">
        <v>13.971</v>
      </c>
      <c r="G793" s="16">
        <f t="shared" si="12"/>
        <v>47.519000000000005</v>
      </c>
      <c r="H793" s="61" t="s">
        <v>235</v>
      </c>
    </row>
    <row r="794" spans="1:8" ht="12.75" outlineLevel="1">
      <c r="A794" s="15" t="s">
        <v>1279</v>
      </c>
      <c r="B794" s="57" t="s">
        <v>3606</v>
      </c>
      <c r="C794" s="57" t="s">
        <v>3607</v>
      </c>
      <c r="D794" s="15" t="s">
        <v>1280</v>
      </c>
      <c r="E794" s="16">
        <v>1.98</v>
      </c>
      <c r="F794" s="16">
        <v>1.637</v>
      </c>
      <c r="G794" s="16">
        <f t="shared" si="12"/>
        <v>0.34299999999999997</v>
      </c>
      <c r="H794" s="61" t="s">
        <v>236</v>
      </c>
    </row>
    <row r="795" spans="1:8" ht="12.75" outlineLevel="1">
      <c r="A795" s="15" t="s">
        <v>1281</v>
      </c>
      <c r="B795" s="57" t="s">
        <v>3606</v>
      </c>
      <c r="C795" s="57" t="s">
        <v>3607</v>
      </c>
      <c r="D795" s="15" t="s">
        <v>1282</v>
      </c>
      <c r="E795" s="16">
        <v>14.986</v>
      </c>
      <c r="F795" s="16">
        <v>3.18</v>
      </c>
      <c r="G795" s="16">
        <f t="shared" si="12"/>
        <v>11.806000000000001</v>
      </c>
      <c r="H795" s="61" t="s">
        <v>235</v>
      </c>
    </row>
    <row r="796" spans="1:8" ht="12.75" outlineLevel="1">
      <c r="A796" s="15" t="s">
        <v>1283</v>
      </c>
      <c r="B796" s="57" t="s">
        <v>3606</v>
      </c>
      <c r="C796" s="57" t="s">
        <v>3607</v>
      </c>
      <c r="D796" s="15" t="s">
        <v>1284</v>
      </c>
      <c r="E796" s="16">
        <v>1.7</v>
      </c>
      <c r="F796" s="16">
        <v>1.928</v>
      </c>
      <c r="G796" s="16">
        <f t="shared" si="12"/>
        <v>-0.22799999999999998</v>
      </c>
      <c r="H796" s="61" t="s">
        <v>236</v>
      </c>
    </row>
    <row r="797" spans="1:8" ht="12.75" outlineLevel="1">
      <c r="A797" s="15" t="s">
        <v>1285</v>
      </c>
      <c r="B797" s="57" t="s">
        <v>3606</v>
      </c>
      <c r="C797" s="57" t="s">
        <v>3607</v>
      </c>
      <c r="D797" s="15" t="s">
        <v>1286</v>
      </c>
      <c r="E797" s="16">
        <v>2.31</v>
      </c>
      <c r="F797" s="16">
        <v>1.282</v>
      </c>
      <c r="G797" s="16">
        <f t="shared" si="12"/>
        <v>1.028</v>
      </c>
      <c r="H797" s="61" t="s">
        <v>235</v>
      </c>
    </row>
    <row r="798" spans="1:8" ht="12.75" outlineLevel="1">
      <c r="A798" s="15" t="s">
        <v>1287</v>
      </c>
      <c r="B798" s="57" t="s">
        <v>3606</v>
      </c>
      <c r="C798" s="57" t="s">
        <v>3607</v>
      </c>
      <c r="D798" s="15" t="s">
        <v>1288</v>
      </c>
      <c r="E798" s="16">
        <v>2.582</v>
      </c>
      <c r="F798" s="16">
        <v>2.205</v>
      </c>
      <c r="G798" s="16">
        <f t="shared" si="12"/>
        <v>0.3769999999999998</v>
      </c>
      <c r="H798" s="61" t="s">
        <v>236</v>
      </c>
    </row>
    <row r="799" spans="1:8" ht="12.75" outlineLevel="1">
      <c r="A799" s="15" t="s">
        <v>1289</v>
      </c>
      <c r="B799" s="57" t="s">
        <v>3606</v>
      </c>
      <c r="C799" s="57" t="s">
        <v>3607</v>
      </c>
      <c r="D799" s="15" t="s">
        <v>1290</v>
      </c>
      <c r="E799" s="16">
        <v>0.903</v>
      </c>
      <c r="F799" s="16">
        <v>0.975</v>
      </c>
      <c r="G799" s="16">
        <f t="shared" si="12"/>
        <v>-0.07199999999999995</v>
      </c>
      <c r="H799" s="61" t="s">
        <v>236</v>
      </c>
    </row>
    <row r="800" spans="1:8" ht="12.75" outlineLevel="1">
      <c r="A800" s="15" t="s">
        <v>1291</v>
      </c>
      <c r="B800" s="57" t="s">
        <v>3606</v>
      </c>
      <c r="C800" s="57" t="s">
        <v>3607</v>
      </c>
      <c r="D800" s="15" t="s">
        <v>1292</v>
      </c>
      <c r="E800" s="16">
        <v>1.9</v>
      </c>
      <c r="F800" s="16">
        <v>1.719</v>
      </c>
      <c r="G800" s="16">
        <f t="shared" si="12"/>
        <v>0.18099999999999983</v>
      </c>
      <c r="H800" s="61" t="s">
        <v>236</v>
      </c>
    </row>
    <row r="801" spans="1:8" ht="12.75" outlineLevel="1">
      <c r="A801" s="15" t="s">
        <v>1293</v>
      </c>
      <c r="B801" s="57" t="s">
        <v>3606</v>
      </c>
      <c r="C801" s="57" t="s">
        <v>3607</v>
      </c>
      <c r="D801" s="15" t="s">
        <v>1294</v>
      </c>
      <c r="E801" s="16">
        <v>5.5</v>
      </c>
      <c r="F801" s="16">
        <v>3.159</v>
      </c>
      <c r="G801" s="16">
        <f t="shared" si="12"/>
        <v>2.341</v>
      </c>
      <c r="H801" s="61" t="s">
        <v>235</v>
      </c>
    </row>
    <row r="802" spans="1:8" ht="12.75" outlineLevel="1">
      <c r="A802" s="15" t="s">
        <v>1295</v>
      </c>
      <c r="B802" s="57" t="s">
        <v>3606</v>
      </c>
      <c r="C802" s="57" t="s">
        <v>3607</v>
      </c>
      <c r="D802" s="15" t="s">
        <v>1296</v>
      </c>
      <c r="E802" s="16">
        <v>1.44</v>
      </c>
      <c r="F802" s="16">
        <v>0.351</v>
      </c>
      <c r="G802" s="16">
        <f t="shared" si="12"/>
        <v>1.089</v>
      </c>
      <c r="H802" s="61" t="s">
        <v>235</v>
      </c>
    </row>
    <row r="803" spans="1:8" ht="12.75" outlineLevel="1">
      <c r="A803" s="15" t="s">
        <v>1297</v>
      </c>
      <c r="B803" s="57" t="s">
        <v>3606</v>
      </c>
      <c r="C803" s="57" t="s">
        <v>3607</v>
      </c>
      <c r="D803" s="15" t="s">
        <v>1298</v>
      </c>
      <c r="E803" s="16">
        <v>1.57</v>
      </c>
      <c r="F803" s="16">
        <v>0.324</v>
      </c>
      <c r="G803" s="16">
        <f t="shared" si="12"/>
        <v>1.246</v>
      </c>
      <c r="H803" s="61" t="s">
        <v>235</v>
      </c>
    </row>
    <row r="804" spans="1:8" ht="12.75" outlineLevel="1">
      <c r="A804" s="15" t="s">
        <v>1299</v>
      </c>
      <c r="B804" s="57" t="s">
        <v>3606</v>
      </c>
      <c r="C804" s="57" t="s">
        <v>3607</v>
      </c>
      <c r="D804" s="15" t="s">
        <v>1300</v>
      </c>
      <c r="E804" s="16">
        <v>5.01</v>
      </c>
      <c r="F804" s="16">
        <v>2.738</v>
      </c>
      <c r="G804" s="16">
        <f t="shared" si="12"/>
        <v>2.272</v>
      </c>
      <c r="H804" s="61" t="s">
        <v>235</v>
      </c>
    </row>
    <row r="805" spans="1:8" ht="12.75" outlineLevel="1">
      <c r="A805" s="15" t="s">
        <v>1301</v>
      </c>
      <c r="B805" s="57" t="s">
        <v>3606</v>
      </c>
      <c r="C805" s="57" t="s">
        <v>3607</v>
      </c>
      <c r="D805" s="15" t="s">
        <v>1302</v>
      </c>
      <c r="E805" s="16">
        <v>5</v>
      </c>
      <c r="F805" s="16">
        <v>3.832</v>
      </c>
      <c r="G805" s="16">
        <f t="shared" si="12"/>
        <v>1.1680000000000001</v>
      </c>
      <c r="H805" s="61" t="s">
        <v>235</v>
      </c>
    </row>
    <row r="806" spans="1:8" ht="12.75" outlineLevel="1">
      <c r="A806" s="15" t="s">
        <v>1303</v>
      </c>
      <c r="B806" s="57" t="s">
        <v>3606</v>
      </c>
      <c r="C806" s="57" t="s">
        <v>3607</v>
      </c>
      <c r="D806" s="15" t="s">
        <v>1304</v>
      </c>
      <c r="E806" s="16">
        <v>0.47</v>
      </c>
      <c r="F806" s="16">
        <v>0.324</v>
      </c>
      <c r="G806" s="16">
        <f t="shared" si="12"/>
        <v>0.14599999999999996</v>
      </c>
      <c r="H806" s="61" t="s">
        <v>236</v>
      </c>
    </row>
    <row r="807" spans="1:8" ht="12.75" outlineLevel="1">
      <c r="A807" s="15" t="s">
        <v>1305</v>
      </c>
      <c r="B807" s="57" t="s">
        <v>3606</v>
      </c>
      <c r="C807" s="57" t="s">
        <v>3607</v>
      </c>
      <c r="D807" s="15" t="s">
        <v>1306</v>
      </c>
      <c r="E807" s="16">
        <v>2.559</v>
      </c>
      <c r="F807" s="16">
        <v>1.729</v>
      </c>
      <c r="G807" s="16">
        <f t="shared" si="12"/>
        <v>0.8300000000000001</v>
      </c>
      <c r="H807" s="61" t="s">
        <v>236</v>
      </c>
    </row>
    <row r="808" spans="1:8" ht="12.75" outlineLevel="1">
      <c r="A808" s="15" t="s">
        <v>1307</v>
      </c>
      <c r="B808" s="57" t="s">
        <v>3606</v>
      </c>
      <c r="C808" s="57" t="s">
        <v>3607</v>
      </c>
      <c r="D808" s="15" t="s">
        <v>1308</v>
      </c>
      <c r="E808" s="16">
        <v>0.62</v>
      </c>
      <c r="F808" s="16">
        <v>0.357</v>
      </c>
      <c r="G808" s="16">
        <f t="shared" si="12"/>
        <v>0.263</v>
      </c>
      <c r="H808" s="61" t="s">
        <v>236</v>
      </c>
    </row>
    <row r="809" spans="1:8" ht="12.75" outlineLevel="1">
      <c r="A809" s="15" t="s">
        <v>1309</v>
      </c>
      <c r="B809" s="57" t="s">
        <v>3606</v>
      </c>
      <c r="C809" s="57" t="s">
        <v>3607</v>
      </c>
      <c r="D809" s="15" t="s">
        <v>1310</v>
      </c>
      <c r="E809" s="16">
        <v>7.2</v>
      </c>
      <c r="F809" s="16">
        <v>4.051</v>
      </c>
      <c r="G809" s="16">
        <f t="shared" si="12"/>
        <v>3.149</v>
      </c>
      <c r="H809" s="61" t="s">
        <v>235</v>
      </c>
    </row>
    <row r="810" spans="1:8" ht="12.75" outlineLevel="1">
      <c r="A810" s="15" t="s">
        <v>1311</v>
      </c>
      <c r="B810" s="57" t="s">
        <v>3606</v>
      </c>
      <c r="C810" s="57" t="s">
        <v>3607</v>
      </c>
      <c r="D810" s="15" t="s">
        <v>1312</v>
      </c>
      <c r="E810" s="16">
        <v>6.24</v>
      </c>
      <c r="F810" s="16">
        <v>4.642</v>
      </c>
      <c r="G810" s="16">
        <f t="shared" si="12"/>
        <v>1.5979999999999999</v>
      </c>
      <c r="H810" s="61" t="s">
        <v>235</v>
      </c>
    </row>
    <row r="811" spans="1:8" ht="12.75" outlineLevel="1">
      <c r="A811" s="15" t="s">
        <v>1313</v>
      </c>
      <c r="B811" s="57" t="s">
        <v>3606</v>
      </c>
      <c r="C811" s="57" t="s">
        <v>3607</v>
      </c>
      <c r="D811" s="15" t="s">
        <v>1314</v>
      </c>
      <c r="E811" s="16">
        <v>0.39</v>
      </c>
      <c r="F811" s="16">
        <v>0.568</v>
      </c>
      <c r="G811" s="16">
        <f t="shared" si="12"/>
        <v>-0.17799999999999994</v>
      </c>
      <c r="H811" s="61" t="s">
        <v>236</v>
      </c>
    </row>
    <row r="812" spans="1:8" ht="12.75" outlineLevel="1">
      <c r="A812" s="15" t="s">
        <v>1315</v>
      </c>
      <c r="B812" s="57" t="s">
        <v>3606</v>
      </c>
      <c r="C812" s="57" t="s">
        <v>3607</v>
      </c>
      <c r="D812" s="15" t="s">
        <v>1316</v>
      </c>
      <c r="E812" s="16">
        <v>1.57</v>
      </c>
      <c r="F812" s="16">
        <v>0.658</v>
      </c>
      <c r="G812" s="16">
        <f t="shared" si="12"/>
        <v>0.912</v>
      </c>
      <c r="H812" s="61" t="s">
        <v>236</v>
      </c>
    </row>
    <row r="813" spans="1:8" ht="12.75" outlineLevel="1">
      <c r="A813" s="15" t="s">
        <v>1317</v>
      </c>
      <c r="B813" s="57" t="s">
        <v>3606</v>
      </c>
      <c r="C813" s="57" t="s">
        <v>3607</v>
      </c>
      <c r="D813" s="15" t="s">
        <v>1318</v>
      </c>
      <c r="E813" s="16">
        <v>3.5</v>
      </c>
      <c r="F813" s="16">
        <v>1.652</v>
      </c>
      <c r="G813" s="16">
        <f t="shared" si="12"/>
        <v>1.848</v>
      </c>
      <c r="H813" s="61" t="s">
        <v>235</v>
      </c>
    </row>
    <row r="814" spans="1:8" ht="12.75" outlineLevel="1">
      <c r="A814" s="15" t="s">
        <v>1319</v>
      </c>
      <c r="B814" s="57" t="s">
        <v>3606</v>
      </c>
      <c r="C814" s="57" t="s">
        <v>3607</v>
      </c>
      <c r="D814" s="15" t="s">
        <v>1320</v>
      </c>
      <c r="E814" s="16">
        <v>1.195</v>
      </c>
      <c r="F814" s="16">
        <v>0.767</v>
      </c>
      <c r="G814" s="16">
        <f t="shared" si="12"/>
        <v>0.42800000000000005</v>
      </c>
      <c r="H814" s="61" t="s">
        <v>236</v>
      </c>
    </row>
    <row r="815" spans="1:8" ht="12.75" outlineLevel="1">
      <c r="A815" s="15" t="s">
        <v>1321</v>
      </c>
      <c r="B815" s="57" t="s">
        <v>3606</v>
      </c>
      <c r="C815" s="57" t="s">
        <v>3607</v>
      </c>
      <c r="D815" s="15" t="s">
        <v>1322</v>
      </c>
      <c r="E815" s="16">
        <v>2.7</v>
      </c>
      <c r="F815" s="16">
        <v>0.944</v>
      </c>
      <c r="G815" s="16">
        <f t="shared" si="12"/>
        <v>1.7560000000000002</v>
      </c>
      <c r="H815" s="61" t="s">
        <v>235</v>
      </c>
    </row>
    <row r="816" spans="1:8" ht="12.75" outlineLevel="1">
      <c r="A816" s="15" t="s">
        <v>1323</v>
      </c>
      <c r="B816" s="57" t="s">
        <v>3606</v>
      </c>
      <c r="C816" s="57" t="s">
        <v>3607</v>
      </c>
      <c r="D816" s="15" t="s">
        <v>1324</v>
      </c>
      <c r="E816" s="16">
        <v>0.16</v>
      </c>
      <c r="F816" s="16">
        <v>0.106</v>
      </c>
      <c r="G816" s="16">
        <f t="shared" si="12"/>
        <v>0.054000000000000006</v>
      </c>
      <c r="H816" s="61" t="s">
        <v>236</v>
      </c>
    </row>
    <row r="817" spans="1:8" ht="12.75" outlineLevel="1">
      <c r="A817" s="15" t="s">
        <v>1325</v>
      </c>
      <c r="B817" s="57" t="s">
        <v>3606</v>
      </c>
      <c r="C817" s="57" t="s">
        <v>3607</v>
      </c>
      <c r="D817" s="15" t="s">
        <v>1326</v>
      </c>
      <c r="E817" s="16">
        <v>0.3</v>
      </c>
      <c r="F817" s="16">
        <v>0.324</v>
      </c>
      <c r="G817" s="16">
        <f t="shared" si="12"/>
        <v>-0.02400000000000002</v>
      </c>
      <c r="H817" s="61" t="s">
        <v>236</v>
      </c>
    </row>
    <row r="818" spans="1:8" ht="12.75" outlineLevel="1">
      <c r="A818" s="15" t="s">
        <v>1327</v>
      </c>
      <c r="B818" s="57" t="s">
        <v>3606</v>
      </c>
      <c r="C818" s="57" t="s">
        <v>3607</v>
      </c>
      <c r="D818" s="15" t="s">
        <v>1328</v>
      </c>
      <c r="E818" s="16">
        <v>1.25</v>
      </c>
      <c r="F818" s="16">
        <v>1.785</v>
      </c>
      <c r="G818" s="16">
        <f t="shared" si="12"/>
        <v>-0.5349999999999999</v>
      </c>
      <c r="H818" s="61" t="s">
        <v>236</v>
      </c>
    </row>
    <row r="819" spans="1:8" ht="12.75" outlineLevel="1">
      <c r="A819" s="15" t="s">
        <v>1329</v>
      </c>
      <c r="B819" s="57" t="s">
        <v>3606</v>
      </c>
      <c r="C819" s="57" t="s">
        <v>3607</v>
      </c>
      <c r="D819" s="15" t="s">
        <v>1330</v>
      </c>
      <c r="E819" s="16">
        <v>0.15</v>
      </c>
      <c r="F819" s="16">
        <v>0.224</v>
      </c>
      <c r="G819" s="16">
        <f t="shared" si="12"/>
        <v>-0.07400000000000001</v>
      </c>
      <c r="H819" s="61" t="s">
        <v>236</v>
      </c>
    </row>
    <row r="820" spans="1:8" ht="12.75" outlineLevel="1">
      <c r="A820" s="15" t="s">
        <v>1331</v>
      </c>
      <c r="B820" s="57" t="s">
        <v>3606</v>
      </c>
      <c r="C820" s="57" t="s">
        <v>3607</v>
      </c>
      <c r="D820" s="15" t="s">
        <v>1332</v>
      </c>
      <c r="E820" s="16">
        <v>0.24</v>
      </c>
      <c r="F820" s="16">
        <v>0.228</v>
      </c>
      <c r="G820" s="16">
        <f t="shared" si="12"/>
        <v>0.011999999999999983</v>
      </c>
      <c r="H820" s="61" t="s">
        <v>236</v>
      </c>
    </row>
    <row r="821" spans="1:8" ht="12.75" outlineLevel="1">
      <c r="A821" s="15" t="s">
        <v>1333</v>
      </c>
      <c r="B821" s="57" t="s">
        <v>3606</v>
      </c>
      <c r="C821" s="57" t="s">
        <v>3607</v>
      </c>
      <c r="D821" s="15" t="s">
        <v>1334</v>
      </c>
      <c r="E821" s="16">
        <v>2.5</v>
      </c>
      <c r="F821" s="16">
        <v>2.392</v>
      </c>
      <c r="G821" s="16">
        <f t="shared" si="12"/>
        <v>0.1080000000000001</v>
      </c>
      <c r="H821" s="61" t="s">
        <v>236</v>
      </c>
    </row>
    <row r="822" spans="1:8" ht="12.75" outlineLevel="1">
      <c r="A822" s="15" t="s">
        <v>1335</v>
      </c>
      <c r="B822" s="57" t="s">
        <v>3606</v>
      </c>
      <c r="C822" s="57" t="s">
        <v>3607</v>
      </c>
      <c r="D822" s="15" t="s">
        <v>1336</v>
      </c>
      <c r="E822" s="16">
        <v>19.858</v>
      </c>
      <c r="F822" s="16">
        <v>15.692</v>
      </c>
      <c r="G822" s="16">
        <f t="shared" si="12"/>
        <v>4.166</v>
      </c>
      <c r="H822" s="61" t="s">
        <v>235</v>
      </c>
    </row>
    <row r="823" spans="1:8" ht="12.75" outlineLevel="1">
      <c r="A823" s="15" t="s">
        <v>1337</v>
      </c>
      <c r="B823" s="57" t="s">
        <v>3606</v>
      </c>
      <c r="C823" s="57" t="s">
        <v>3607</v>
      </c>
      <c r="D823" s="15" t="s">
        <v>1338</v>
      </c>
      <c r="E823" s="16">
        <v>0.42</v>
      </c>
      <c r="F823" s="16">
        <v>0.475</v>
      </c>
      <c r="G823" s="16">
        <f t="shared" si="12"/>
        <v>-0.05499999999999999</v>
      </c>
      <c r="H823" s="61" t="s">
        <v>236</v>
      </c>
    </row>
    <row r="824" spans="1:8" ht="12.75" outlineLevel="1">
      <c r="A824" s="15" t="s">
        <v>1339</v>
      </c>
      <c r="B824" s="57" t="s">
        <v>3606</v>
      </c>
      <c r="C824" s="57" t="s">
        <v>3607</v>
      </c>
      <c r="D824" s="15" t="s">
        <v>1340</v>
      </c>
      <c r="E824" s="16">
        <v>5.9</v>
      </c>
      <c r="F824" s="16">
        <v>7.474</v>
      </c>
      <c r="G824" s="16">
        <f t="shared" si="12"/>
        <v>-1.5739999999999998</v>
      </c>
      <c r="H824" s="61" t="s">
        <v>236</v>
      </c>
    </row>
    <row r="825" spans="1:8" ht="12.75" outlineLevel="1">
      <c r="A825" s="15" t="s">
        <v>1341</v>
      </c>
      <c r="B825" s="57" t="s">
        <v>3606</v>
      </c>
      <c r="C825" s="57" t="s">
        <v>3607</v>
      </c>
      <c r="D825" s="15" t="s">
        <v>1342</v>
      </c>
      <c r="E825" s="16">
        <v>1.74</v>
      </c>
      <c r="F825" s="16">
        <v>2.392</v>
      </c>
      <c r="G825" s="16">
        <f t="shared" si="12"/>
        <v>-0.6519999999999999</v>
      </c>
      <c r="H825" s="61" t="s">
        <v>236</v>
      </c>
    </row>
    <row r="826" spans="1:8" ht="12.75" outlineLevel="1">
      <c r="A826" s="15" t="s">
        <v>1343</v>
      </c>
      <c r="B826" s="57" t="s">
        <v>3606</v>
      </c>
      <c r="C826" s="57" t="s">
        <v>3607</v>
      </c>
      <c r="D826" s="15" t="s">
        <v>1344</v>
      </c>
      <c r="E826" s="16">
        <v>0.5</v>
      </c>
      <c r="F826" s="16">
        <v>0.486</v>
      </c>
      <c r="G826" s="16">
        <f t="shared" si="12"/>
        <v>0.014000000000000012</v>
      </c>
      <c r="H826" s="61" t="s">
        <v>236</v>
      </c>
    </row>
    <row r="827" spans="1:8" ht="12.75" outlineLevel="1">
      <c r="A827" s="15" t="s">
        <v>1345</v>
      </c>
      <c r="B827" s="57" t="s">
        <v>3606</v>
      </c>
      <c r="C827" s="57" t="s">
        <v>3607</v>
      </c>
      <c r="D827" s="15" t="s">
        <v>1346</v>
      </c>
      <c r="E827" s="16">
        <v>17</v>
      </c>
      <c r="F827" s="16">
        <v>16.585</v>
      </c>
      <c r="G827" s="16">
        <f t="shared" si="12"/>
        <v>0.41499999999999915</v>
      </c>
      <c r="H827" s="61" t="s">
        <v>236</v>
      </c>
    </row>
    <row r="828" spans="1:8" ht="12.75" outlineLevel="1">
      <c r="A828" s="15" t="s">
        <v>1347</v>
      </c>
      <c r="B828" s="57" t="s">
        <v>3606</v>
      </c>
      <c r="C828" s="57" t="s">
        <v>3607</v>
      </c>
      <c r="D828" s="15" t="s">
        <v>1348</v>
      </c>
      <c r="E828" s="16">
        <v>5.6</v>
      </c>
      <c r="F828" s="16">
        <v>4.519</v>
      </c>
      <c r="G828" s="16">
        <f t="shared" si="12"/>
        <v>1.0809999999999995</v>
      </c>
      <c r="H828" s="61" t="s">
        <v>235</v>
      </c>
    </row>
    <row r="829" spans="1:8" ht="12.75" outlineLevel="1">
      <c r="A829" s="15" t="s">
        <v>1349</v>
      </c>
      <c r="B829" s="57" t="s">
        <v>3606</v>
      </c>
      <c r="C829" s="57" t="s">
        <v>3607</v>
      </c>
      <c r="D829" s="15" t="s">
        <v>1350</v>
      </c>
      <c r="E829" s="16">
        <v>0.08</v>
      </c>
      <c r="F829" s="16">
        <v>0.142</v>
      </c>
      <c r="G829" s="16">
        <f t="shared" si="12"/>
        <v>-0.061999999999999986</v>
      </c>
      <c r="H829" s="61" t="s">
        <v>236</v>
      </c>
    </row>
    <row r="830" spans="1:8" ht="12.75" outlineLevel="1">
      <c r="A830" s="15" t="s">
        <v>1351</v>
      </c>
      <c r="B830" s="57" t="s">
        <v>3606</v>
      </c>
      <c r="C830" s="57" t="s">
        <v>3607</v>
      </c>
      <c r="D830" s="15" t="s">
        <v>1352</v>
      </c>
      <c r="E830" s="16">
        <v>0.245</v>
      </c>
      <c r="F830" s="16">
        <v>0.4</v>
      </c>
      <c r="G830" s="16">
        <f t="shared" si="12"/>
        <v>-0.15500000000000003</v>
      </c>
      <c r="H830" s="61" t="s">
        <v>236</v>
      </c>
    </row>
    <row r="831" spans="1:8" ht="12.75" outlineLevel="1">
      <c r="A831" s="15" t="s">
        <v>1353</v>
      </c>
      <c r="B831" s="57" t="s">
        <v>3606</v>
      </c>
      <c r="C831" s="57" t="s">
        <v>3607</v>
      </c>
      <c r="D831" s="15" t="s">
        <v>1354</v>
      </c>
      <c r="E831" s="16">
        <v>2.4</v>
      </c>
      <c r="F831" s="16">
        <v>2.16</v>
      </c>
      <c r="G831" s="16">
        <f t="shared" si="12"/>
        <v>0.23999999999999977</v>
      </c>
      <c r="H831" s="61" t="s">
        <v>236</v>
      </c>
    </row>
    <row r="832" spans="1:8" ht="12.75" outlineLevel="1">
      <c r="A832" s="15" t="s">
        <v>1355</v>
      </c>
      <c r="B832" s="57" t="s">
        <v>3606</v>
      </c>
      <c r="C832" s="57" t="s">
        <v>3607</v>
      </c>
      <c r="D832" s="15" t="s">
        <v>1356</v>
      </c>
      <c r="E832" s="16">
        <v>2.429</v>
      </c>
      <c r="F832" s="16">
        <v>1.296</v>
      </c>
      <c r="G832" s="16">
        <f t="shared" si="12"/>
        <v>1.1329999999999998</v>
      </c>
      <c r="H832" s="61" t="s">
        <v>235</v>
      </c>
    </row>
    <row r="833" spans="1:8" ht="12.75" outlineLevel="1">
      <c r="A833" s="15" t="s">
        <v>1357</v>
      </c>
      <c r="B833" s="57" t="s">
        <v>3606</v>
      </c>
      <c r="C833" s="57" t="s">
        <v>3607</v>
      </c>
      <c r="D833" s="15" t="s">
        <v>1358</v>
      </c>
      <c r="E833" s="16">
        <v>0.1</v>
      </c>
      <c r="F833" s="16">
        <v>0.011</v>
      </c>
      <c r="G833" s="16">
        <f t="shared" si="12"/>
        <v>0.08900000000000001</v>
      </c>
      <c r="H833" s="61" t="s">
        <v>236</v>
      </c>
    </row>
    <row r="834" spans="1:8" ht="12.75" outlineLevel="1">
      <c r="A834" s="15" t="s">
        <v>1359</v>
      </c>
      <c r="B834" s="57" t="s">
        <v>3606</v>
      </c>
      <c r="C834" s="57" t="s">
        <v>3607</v>
      </c>
      <c r="D834" s="15" t="s">
        <v>1360</v>
      </c>
      <c r="E834" s="16">
        <v>3.15</v>
      </c>
      <c r="F834" s="16">
        <v>1.379</v>
      </c>
      <c r="G834" s="16">
        <f t="shared" si="12"/>
        <v>1.771</v>
      </c>
      <c r="H834" s="61" t="s">
        <v>235</v>
      </c>
    </row>
    <row r="835" spans="1:8" ht="12.75" outlineLevel="1">
      <c r="A835" s="15" t="s">
        <v>1361</v>
      </c>
      <c r="B835" s="57" t="s">
        <v>3606</v>
      </c>
      <c r="C835" s="57" t="s">
        <v>3607</v>
      </c>
      <c r="D835" s="15" t="s">
        <v>1362</v>
      </c>
      <c r="E835" s="16">
        <v>2</v>
      </c>
      <c r="F835" s="16">
        <v>2.97</v>
      </c>
      <c r="G835" s="16">
        <f t="shared" si="12"/>
        <v>-0.9700000000000002</v>
      </c>
      <c r="H835" s="61" t="s">
        <v>235</v>
      </c>
    </row>
    <row r="836" spans="1:8" ht="12.75" outlineLevel="1">
      <c r="A836" s="15" t="s">
        <v>1363</v>
      </c>
      <c r="B836" s="57" t="s">
        <v>3606</v>
      </c>
      <c r="C836" s="57" t="s">
        <v>3607</v>
      </c>
      <c r="D836" s="15" t="s">
        <v>1364</v>
      </c>
      <c r="E836" s="16">
        <v>0.15</v>
      </c>
      <c r="F836" s="16">
        <v>0.139</v>
      </c>
      <c r="G836" s="16">
        <f t="shared" si="12"/>
        <v>0.010999999999999982</v>
      </c>
      <c r="H836" s="61" t="s">
        <v>236</v>
      </c>
    </row>
    <row r="837" spans="1:8" ht="12.75" outlineLevel="1">
      <c r="A837" s="15" t="s">
        <v>1365</v>
      </c>
      <c r="B837" s="57" t="s">
        <v>3606</v>
      </c>
      <c r="C837" s="57" t="s">
        <v>3607</v>
      </c>
      <c r="D837" s="15" t="s">
        <v>1366</v>
      </c>
      <c r="E837" s="16">
        <v>3</v>
      </c>
      <c r="F837" s="16">
        <v>3.24</v>
      </c>
      <c r="G837" s="16">
        <f t="shared" si="12"/>
        <v>-0.2400000000000002</v>
      </c>
      <c r="H837" s="61" t="s">
        <v>236</v>
      </c>
    </row>
    <row r="838" spans="1:8" ht="12.75" outlineLevel="1">
      <c r="A838" s="15" t="s">
        <v>1367</v>
      </c>
      <c r="B838" s="57" t="s">
        <v>3606</v>
      </c>
      <c r="C838" s="57" t="s">
        <v>3607</v>
      </c>
      <c r="D838" s="15" t="s">
        <v>1368</v>
      </c>
      <c r="E838" s="16">
        <v>0.24</v>
      </c>
      <c r="F838" s="16">
        <v>0.204</v>
      </c>
      <c r="G838" s="16">
        <f t="shared" si="12"/>
        <v>0.036000000000000004</v>
      </c>
      <c r="H838" s="61" t="s">
        <v>236</v>
      </c>
    </row>
    <row r="839" spans="1:8" ht="12.75" outlineLevel="1">
      <c r="A839" s="15" t="s">
        <v>1369</v>
      </c>
      <c r="B839" s="57" t="s">
        <v>3606</v>
      </c>
      <c r="C839" s="57" t="s">
        <v>3607</v>
      </c>
      <c r="D839" s="15" t="s">
        <v>1370</v>
      </c>
      <c r="E839" s="16">
        <v>0.71</v>
      </c>
      <c r="F839" s="16">
        <v>0.402</v>
      </c>
      <c r="G839" s="16">
        <f t="shared" si="12"/>
        <v>0.30799999999999994</v>
      </c>
      <c r="H839" s="61" t="s">
        <v>236</v>
      </c>
    </row>
    <row r="840" spans="1:8" ht="12.75" outlineLevel="1">
      <c r="A840" s="15" t="s">
        <v>1371</v>
      </c>
      <c r="B840" s="57" t="s">
        <v>3606</v>
      </c>
      <c r="C840" s="57" t="s">
        <v>3607</v>
      </c>
      <c r="D840" s="15" t="s">
        <v>1372</v>
      </c>
      <c r="E840" s="16">
        <v>0.24</v>
      </c>
      <c r="F840" s="16">
        <v>0.162</v>
      </c>
      <c r="G840" s="16">
        <f t="shared" si="12"/>
        <v>0.07799999999999999</v>
      </c>
      <c r="H840" s="61" t="s">
        <v>236</v>
      </c>
    </row>
    <row r="841" spans="1:8" ht="12.75" outlineLevel="1">
      <c r="A841" s="15" t="s">
        <v>1373</v>
      </c>
      <c r="B841" s="57" t="s">
        <v>3606</v>
      </c>
      <c r="C841" s="57" t="s">
        <v>3607</v>
      </c>
      <c r="D841" s="15" t="s">
        <v>1374</v>
      </c>
      <c r="E841" s="16">
        <v>1.5</v>
      </c>
      <c r="F841" s="16">
        <v>1.172</v>
      </c>
      <c r="G841" s="16">
        <f t="shared" si="12"/>
        <v>0.32800000000000007</v>
      </c>
      <c r="H841" s="61" t="s">
        <v>236</v>
      </c>
    </row>
    <row r="842" spans="1:8" ht="12.75" outlineLevel="1">
      <c r="A842" s="15" t="s">
        <v>1375</v>
      </c>
      <c r="B842" s="57" t="s">
        <v>3606</v>
      </c>
      <c r="C842" s="57" t="s">
        <v>3607</v>
      </c>
      <c r="D842" s="15" t="s">
        <v>1376</v>
      </c>
      <c r="E842" s="16">
        <v>1.1</v>
      </c>
      <c r="F842" s="16">
        <v>1.228</v>
      </c>
      <c r="G842" s="16">
        <f t="shared" si="12"/>
        <v>-0.1279999999999999</v>
      </c>
      <c r="H842" s="61" t="s">
        <v>236</v>
      </c>
    </row>
    <row r="843" spans="1:8" ht="12.75" outlineLevel="1">
      <c r="A843" s="15" t="s">
        <v>1377</v>
      </c>
      <c r="B843" s="57" t="s">
        <v>3606</v>
      </c>
      <c r="C843" s="57" t="s">
        <v>3607</v>
      </c>
      <c r="D843" s="15" t="s">
        <v>1378</v>
      </c>
      <c r="E843" s="16">
        <v>0.55</v>
      </c>
      <c r="F843" s="16">
        <v>0.033</v>
      </c>
      <c r="G843" s="16">
        <f t="shared" si="12"/>
        <v>0.517</v>
      </c>
      <c r="H843" s="61" t="s">
        <v>236</v>
      </c>
    </row>
    <row r="844" spans="1:8" ht="12.75" outlineLevel="1">
      <c r="A844" s="15" t="s">
        <v>1379</v>
      </c>
      <c r="B844" s="57" t="s">
        <v>3606</v>
      </c>
      <c r="C844" s="57" t="s">
        <v>3607</v>
      </c>
      <c r="D844" s="15" t="s">
        <v>1380</v>
      </c>
      <c r="E844" s="16">
        <v>0.4</v>
      </c>
      <c r="F844" s="16">
        <v>0.436</v>
      </c>
      <c r="G844" s="16">
        <f t="shared" si="12"/>
        <v>-0.035999999999999976</v>
      </c>
      <c r="H844" s="61" t="s">
        <v>236</v>
      </c>
    </row>
    <row r="845" spans="1:8" ht="12.75" outlineLevel="1">
      <c r="A845" s="15" t="s">
        <v>1381</v>
      </c>
      <c r="B845" s="57" t="s">
        <v>3606</v>
      </c>
      <c r="C845" s="57" t="s">
        <v>3607</v>
      </c>
      <c r="D845" s="15" t="s">
        <v>1382</v>
      </c>
      <c r="E845" s="16">
        <v>3.148</v>
      </c>
      <c r="F845" s="16">
        <v>2.076</v>
      </c>
      <c r="G845" s="16">
        <f t="shared" si="12"/>
        <v>1.072</v>
      </c>
      <c r="H845" s="61" t="s">
        <v>235</v>
      </c>
    </row>
    <row r="846" spans="1:8" ht="12.75" outlineLevel="1">
      <c r="A846" s="15" t="s">
        <v>1383</v>
      </c>
      <c r="B846" s="57" t="s">
        <v>3606</v>
      </c>
      <c r="C846" s="57" t="s">
        <v>3607</v>
      </c>
      <c r="D846" s="15" t="s">
        <v>1384</v>
      </c>
      <c r="E846" s="16">
        <v>0.35</v>
      </c>
      <c r="F846" s="16">
        <v>0.196</v>
      </c>
      <c r="G846" s="16">
        <f t="shared" si="12"/>
        <v>0.15399999999999997</v>
      </c>
      <c r="H846" s="61" t="s">
        <v>236</v>
      </c>
    </row>
    <row r="847" spans="1:8" ht="12.75" outlineLevel="1">
      <c r="A847" s="15" t="s">
        <v>1385</v>
      </c>
      <c r="B847" s="57" t="s">
        <v>3606</v>
      </c>
      <c r="C847" s="57" t="s">
        <v>3607</v>
      </c>
      <c r="D847" s="15" t="s">
        <v>1386</v>
      </c>
      <c r="E847" s="16">
        <v>6.067</v>
      </c>
      <c r="F847" s="16">
        <v>1.487</v>
      </c>
      <c r="G847" s="16">
        <f t="shared" si="12"/>
        <v>4.58</v>
      </c>
      <c r="H847" s="61" t="s">
        <v>235</v>
      </c>
    </row>
    <row r="848" spans="1:8" ht="12.75" outlineLevel="1">
      <c r="A848" s="15" t="s">
        <v>1387</v>
      </c>
      <c r="B848" s="57" t="s">
        <v>3606</v>
      </c>
      <c r="C848" s="57" t="s">
        <v>3607</v>
      </c>
      <c r="D848" s="15" t="s">
        <v>1388</v>
      </c>
      <c r="E848" s="16">
        <v>2.91</v>
      </c>
      <c r="F848" s="16">
        <v>3.661</v>
      </c>
      <c r="G848" s="16">
        <f t="shared" si="12"/>
        <v>-0.7509999999999999</v>
      </c>
      <c r="H848" s="61" t="s">
        <v>236</v>
      </c>
    </row>
    <row r="849" spans="1:8" ht="12.75" outlineLevel="1">
      <c r="A849" s="15" t="s">
        <v>1389</v>
      </c>
      <c r="B849" s="57" t="s">
        <v>3606</v>
      </c>
      <c r="C849" s="57" t="s">
        <v>3607</v>
      </c>
      <c r="D849" s="15" t="s">
        <v>1390</v>
      </c>
      <c r="E849" s="16">
        <v>0.5</v>
      </c>
      <c r="F849" s="16">
        <v>0.165</v>
      </c>
      <c r="G849" s="16">
        <f t="shared" si="12"/>
        <v>0.33499999999999996</v>
      </c>
      <c r="H849" s="61" t="s">
        <v>236</v>
      </c>
    </row>
    <row r="850" spans="1:8" ht="12.75" outlineLevel="1">
      <c r="A850" s="15" t="s">
        <v>1391</v>
      </c>
      <c r="B850" s="57" t="s">
        <v>3606</v>
      </c>
      <c r="C850" s="57" t="s">
        <v>3607</v>
      </c>
      <c r="D850" s="15" t="s">
        <v>1392</v>
      </c>
      <c r="E850" s="16">
        <v>0.5</v>
      </c>
      <c r="F850" s="16">
        <v>0.298</v>
      </c>
      <c r="G850" s="16">
        <f t="shared" si="12"/>
        <v>0.202</v>
      </c>
      <c r="H850" s="61" t="s">
        <v>236</v>
      </c>
    </row>
    <row r="851" spans="1:8" ht="12.75" outlineLevel="1">
      <c r="A851" s="15" t="s">
        <v>1393</v>
      </c>
      <c r="B851" s="57" t="s">
        <v>3606</v>
      </c>
      <c r="C851" s="57" t="s">
        <v>3607</v>
      </c>
      <c r="D851" s="15" t="s">
        <v>1394</v>
      </c>
      <c r="E851" s="16">
        <v>3.06</v>
      </c>
      <c r="F851" s="16">
        <v>1.24</v>
      </c>
      <c r="G851" s="16">
        <f t="shared" si="12"/>
        <v>1.82</v>
      </c>
      <c r="H851" s="61" t="s">
        <v>235</v>
      </c>
    </row>
    <row r="852" spans="1:8" ht="12.75" outlineLevel="1">
      <c r="A852" s="15" t="s">
        <v>1395</v>
      </c>
      <c r="B852" s="57" t="s">
        <v>3606</v>
      </c>
      <c r="C852" s="57" t="s">
        <v>3607</v>
      </c>
      <c r="D852" s="15" t="s">
        <v>1396</v>
      </c>
      <c r="E852" s="16">
        <v>2.44</v>
      </c>
      <c r="F852" s="16">
        <v>0.264</v>
      </c>
      <c r="G852" s="16">
        <f t="shared" si="12"/>
        <v>2.176</v>
      </c>
      <c r="H852" s="61" t="s">
        <v>235</v>
      </c>
    </row>
    <row r="853" spans="1:8" ht="12.75" outlineLevel="1">
      <c r="A853" s="15" t="s">
        <v>1397</v>
      </c>
      <c r="B853" s="57" t="s">
        <v>3606</v>
      </c>
      <c r="C853" s="57" t="s">
        <v>3607</v>
      </c>
      <c r="D853" s="15" t="s">
        <v>1398</v>
      </c>
      <c r="E853" s="16">
        <v>1.3</v>
      </c>
      <c r="F853" s="16">
        <v>1.095</v>
      </c>
      <c r="G853" s="16">
        <f aca="true" t="shared" si="13" ref="G853:G916">E853-F853</f>
        <v>0.20500000000000007</v>
      </c>
      <c r="H853" s="61" t="s">
        <v>236</v>
      </c>
    </row>
    <row r="854" spans="1:8" ht="12.75" outlineLevel="1">
      <c r="A854" s="15" t="s">
        <v>1399</v>
      </c>
      <c r="B854" s="57" t="s">
        <v>3606</v>
      </c>
      <c r="C854" s="57" t="s">
        <v>3607</v>
      </c>
      <c r="D854" s="15" t="s">
        <v>1400</v>
      </c>
      <c r="E854" s="16">
        <v>1.4</v>
      </c>
      <c r="F854" s="16">
        <v>0.756</v>
      </c>
      <c r="G854" s="16">
        <f t="shared" si="13"/>
        <v>0.6439999999999999</v>
      </c>
      <c r="H854" s="61" t="s">
        <v>236</v>
      </c>
    </row>
    <row r="855" spans="1:8" ht="12.75" outlineLevel="1">
      <c r="A855" s="15" t="s">
        <v>1401</v>
      </c>
      <c r="B855" s="57" t="s">
        <v>3606</v>
      </c>
      <c r="C855" s="57" t="s">
        <v>3607</v>
      </c>
      <c r="D855" s="15" t="s">
        <v>1402</v>
      </c>
      <c r="E855" s="16">
        <v>1.2</v>
      </c>
      <c r="F855" s="16">
        <v>0.923</v>
      </c>
      <c r="G855" s="16">
        <f t="shared" si="13"/>
        <v>0.2769999999999999</v>
      </c>
      <c r="H855" s="61" t="s">
        <v>236</v>
      </c>
    </row>
    <row r="856" spans="1:8" ht="12.75" outlineLevel="1">
      <c r="A856" s="15" t="s">
        <v>1403</v>
      </c>
      <c r="B856" s="57" t="s">
        <v>3606</v>
      </c>
      <c r="C856" s="57" t="s">
        <v>3607</v>
      </c>
      <c r="D856" s="15" t="s">
        <v>1404</v>
      </c>
      <c r="E856" s="16">
        <v>0.744</v>
      </c>
      <c r="F856" s="16">
        <v>0.876</v>
      </c>
      <c r="G856" s="16">
        <f t="shared" si="13"/>
        <v>-0.132</v>
      </c>
      <c r="H856" s="61" t="s">
        <v>236</v>
      </c>
    </row>
    <row r="857" spans="1:8" ht="12.75" outlineLevel="1">
      <c r="A857" s="15" t="s">
        <v>1405</v>
      </c>
      <c r="B857" s="57" t="s">
        <v>3606</v>
      </c>
      <c r="C857" s="57" t="s">
        <v>3607</v>
      </c>
      <c r="D857" s="15" t="s">
        <v>1406</v>
      </c>
      <c r="E857" s="16">
        <v>0.53</v>
      </c>
      <c r="F857" s="16">
        <v>0.453</v>
      </c>
      <c r="G857" s="16">
        <f t="shared" si="13"/>
        <v>0.07700000000000001</v>
      </c>
      <c r="H857" s="61" t="s">
        <v>236</v>
      </c>
    </row>
    <row r="858" spans="1:8" ht="12.75" outlineLevel="1">
      <c r="A858" s="15" t="s">
        <v>1407</v>
      </c>
      <c r="B858" s="57" t="s">
        <v>3606</v>
      </c>
      <c r="C858" s="57" t="s">
        <v>3607</v>
      </c>
      <c r="D858" s="15" t="s">
        <v>1408</v>
      </c>
      <c r="E858" s="16">
        <v>0.201</v>
      </c>
      <c r="F858" s="16">
        <v>0.153</v>
      </c>
      <c r="G858" s="16">
        <f t="shared" si="13"/>
        <v>0.048000000000000015</v>
      </c>
      <c r="H858" s="61" t="s">
        <v>236</v>
      </c>
    </row>
    <row r="859" spans="1:8" ht="12.75" outlineLevel="1">
      <c r="A859" s="15" t="s">
        <v>1409</v>
      </c>
      <c r="B859" s="57" t="s">
        <v>3606</v>
      </c>
      <c r="C859" s="57" t="s">
        <v>3607</v>
      </c>
      <c r="D859" s="15" t="s">
        <v>1410</v>
      </c>
      <c r="E859" s="16">
        <v>6.491</v>
      </c>
      <c r="F859" s="16">
        <v>95.102</v>
      </c>
      <c r="G859" s="16">
        <f t="shared" si="13"/>
        <v>-88.611</v>
      </c>
      <c r="H859" s="61" t="s">
        <v>235</v>
      </c>
    </row>
    <row r="860" spans="1:8" ht="12.75" outlineLevel="1">
      <c r="A860" s="15" t="s">
        <v>2069</v>
      </c>
      <c r="B860" s="57" t="s">
        <v>3606</v>
      </c>
      <c r="C860" s="57" t="s">
        <v>3607</v>
      </c>
      <c r="D860" s="15" t="s">
        <v>2070</v>
      </c>
      <c r="E860" s="16">
        <v>4.199</v>
      </c>
      <c r="F860" s="16">
        <v>0.233</v>
      </c>
      <c r="G860" s="16">
        <f t="shared" si="13"/>
        <v>3.9659999999999997</v>
      </c>
      <c r="H860" s="61" t="s">
        <v>235</v>
      </c>
    </row>
    <row r="861" spans="1:8" ht="12.75" outlineLevel="1">
      <c r="A861" s="15" t="s">
        <v>2071</v>
      </c>
      <c r="B861" s="57" t="s">
        <v>3606</v>
      </c>
      <c r="C861" s="57" t="s">
        <v>3607</v>
      </c>
      <c r="D861" s="15" t="s">
        <v>2072</v>
      </c>
      <c r="E861" s="16">
        <v>6.66</v>
      </c>
      <c r="F861" s="16">
        <v>5.776</v>
      </c>
      <c r="G861" s="16">
        <f t="shared" si="13"/>
        <v>0.8840000000000003</v>
      </c>
      <c r="H861" s="61" t="s">
        <v>236</v>
      </c>
    </row>
    <row r="862" spans="1:8" ht="12.75" outlineLevel="1">
      <c r="A862" s="15" t="s">
        <v>2073</v>
      </c>
      <c r="B862" s="57" t="s">
        <v>3606</v>
      </c>
      <c r="C862" s="57" t="s">
        <v>3607</v>
      </c>
      <c r="D862" s="15" t="s">
        <v>2074</v>
      </c>
      <c r="E862" s="16">
        <v>0.18</v>
      </c>
      <c r="F862" s="16">
        <v>0.134</v>
      </c>
      <c r="G862" s="16">
        <f t="shared" si="13"/>
        <v>0.045999999999999985</v>
      </c>
      <c r="H862" s="61" t="s">
        <v>236</v>
      </c>
    </row>
    <row r="863" spans="1:8" ht="12.75" outlineLevel="1">
      <c r="A863" s="15" t="s">
        <v>2075</v>
      </c>
      <c r="B863" s="57" t="s">
        <v>3606</v>
      </c>
      <c r="C863" s="57" t="s">
        <v>3607</v>
      </c>
      <c r="D863" s="15" t="s">
        <v>2076</v>
      </c>
      <c r="E863" s="16">
        <v>0.131</v>
      </c>
      <c r="F863" s="16">
        <v>0.117</v>
      </c>
      <c r="G863" s="16">
        <f t="shared" si="13"/>
        <v>0.013999999999999999</v>
      </c>
      <c r="H863" s="61" t="s">
        <v>236</v>
      </c>
    </row>
    <row r="864" spans="1:8" ht="12.75" outlineLevel="1">
      <c r="A864" s="15" t="s">
        <v>2077</v>
      </c>
      <c r="B864" s="57" t="s">
        <v>3606</v>
      </c>
      <c r="C864" s="57" t="s">
        <v>3607</v>
      </c>
      <c r="D864" s="15" t="s">
        <v>2078</v>
      </c>
      <c r="E864" s="16">
        <v>0.6</v>
      </c>
      <c r="F864" s="16">
        <v>0.431</v>
      </c>
      <c r="G864" s="16">
        <f t="shared" si="13"/>
        <v>0.16899999999999998</v>
      </c>
      <c r="H864" s="61" t="s">
        <v>236</v>
      </c>
    </row>
    <row r="865" spans="1:8" ht="12.75" outlineLevel="1">
      <c r="A865" s="15" t="s">
        <v>2079</v>
      </c>
      <c r="B865" s="57" t="s">
        <v>3606</v>
      </c>
      <c r="C865" s="57" t="s">
        <v>3607</v>
      </c>
      <c r="D865" s="15" t="s">
        <v>2080</v>
      </c>
      <c r="E865" s="16">
        <v>0.06</v>
      </c>
      <c r="F865" s="16">
        <v>0.065</v>
      </c>
      <c r="G865" s="16">
        <f t="shared" si="13"/>
        <v>-0.0050000000000000044</v>
      </c>
      <c r="H865" s="61" t="s">
        <v>236</v>
      </c>
    </row>
    <row r="866" spans="1:8" ht="12.75" outlineLevel="1">
      <c r="A866" s="15" t="s">
        <v>2081</v>
      </c>
      <c r="B866" s="57" t="s">
        <v>3606</v>
      </c>
      <c r="C866" s="57" t="s">
        <v>3607</v>
      </c>
      <c r="D866" s="15" t="s">
        <v>2082</v>
      </c>
      <c r="E866" s="16">
        <v>1.101</v>
      </c>
      <c r="F866" s="16">
        <v>0.217</v>
      </c>
      <c r="G866" s="16">
        <f t="shared" si="13"/>
        <v>0.884</v>
      </c>
      <c r="H866" s="61" t="s">
        <v>236</v>
      </c>
    </row>
    <row r="867" spans="1:8" ht="12.75" outlineLevel="1">
      <c r="A867" s="15" t="s">
        <v>2083</v>
      </c>
      <c r="B867" s="57" t="s">
        <v>3606</v>
      </c>
      <c r="C867" s="57" t="s">
        <v>3607</v>
      </c>
      <c r="D867" s="15" t="s">
        <v>2084</v>
      </c>
      <c r="E867" s="16">
        <v>45</v>
      </c>
      <c r="F867" s="16">
        <v>72.918</v>
      </c>
      <c r="G867" s="16">
        <f t="shared" si="13"/>
        <v>-27.918000000000006</v>
      </c>
      <c r="H867" s="61" t="s">
        <v>235</v>
      </c>
    </row>
    <row r="868" spans="1:8" ht="12.75" outlineLevel="1">
      <c r="A868" s="15" t="s">
        <v>2085</v>
      </c>
      <c r="B868" s="57" t="s">
        <v>3606</v>
      </c>
      <c r="C868" s="57" t="s">
        <v>3607</v>
      </c>
      <c r="D868" s="15" t="s">
        <v>2086</v>
      </c>
      <c r="E868" s="16">
        <v>0.3</v>
      </c>
      <c r="F868" s="16">
        <v>0.268</v>
      </c>
      <c r="G868" s="16">
        <f t="shared" si="13"/>
        <v>0.03199999999999997</v>
      </c>
      <c r="H868" s="61" t="s">
        <v>236</v>
      </c>
    </row>
    <row r="869" spans="1:8" ht="12.75" outlineLevel="1">
      <c r="A869" s="15" t="s">
        <v>2087</v>
      </c>
      <c r="B869" s="57" t="s">
        <v>3606</v>
      </c>
      <c r="C869" s="57" t="s">
        <v>3607</v>
      </c>
      <c r="D869" s="15" t="s">
        <v>2088</v>
      </c>
      <c r="E869" s="16">
        <v>0.7</v>
      </c>
      <c r="F869" s="16">
        <v>1.618</v>
      </c>
      <c r="G869" s="16">
        <f t="shared" si="13"/>
        <v>-0.9180000000000001</v>
      </c>
      <c r="H869" s="61" t="s">
        <v>235</v>
      </c>
    </row>
    <row r="870" spans="1:8" ht="12.75" outlineLevel="1">
      <c r="A870" s="15" t="s">
        <v>2089</v>
      </c>
      <c r="B870" s="57" t="s">
        <v>3606</v>
      </c>
      <c r="C870" s="57" t="s">
        <v>3607</v>
      </c>
      <c r="D870" s="15" t="s">
        <v>2090</v>
      </c>
      <c r="E870" s="16">
        <v>11</v>
      </c>
      <c r="F870" s="16">
        <v>11.68</v>
      </c>
      <c r="G870" s="16">
        <f t="shared" si="13"/>
        <v>-0.6799999999999997</v>
      </c>
      <c r="H870" s="61" t="s">
        <v>235</v>
      </c>
    </row>
    <row r="871" spans="1:8" ht="12.75" outlineLevel="1">
      <c r="A871" s="15" t="s">
        <v>2091</v>
      </c>
      <c r="B871" s="57" t="s">
        <v>3606</v>
      </c>
      <c r="C871" s="57" t="s">
        <v>3607</v>
      </c>
      <c r="D871" s="15" t="s">
        <v>2092</v>
      </c>
      <c r="E871" s="16">
        <v>1.89</v>
      </c>
      <c r="F871" s="16">
        <v>1.098</v>
      </c>
      <c r="G871" s="16">
        <f t="shared" si="13"/>
        <v>0.7919999999999998</v>
      </c>
      <c r="H871" s="61" t="s">
        <v>236</v>
      </c>
    </row>
    <row r="872" spans="1:8" ht="12.75" outlineLevel="1">
      <c r="A872" s="15" t="s">
        <v>2093</v>
      </c>
      <c r="B872" s="57" t="s">
        <v>3606</v>
      </c>
      <c r="C872" s="57" t="s">
        <v>3607</v>
      </c>
      <c r="D872" s="15" t="s">
        <v>2094</v>
      </c>
      <c r="E872" s="16">
        <v>0.931</v>
      </c>
      <c r="F872" s="16">
        <v>0.857</v>
      </c>
      <c r="G872" s="16">
        <f t="shared" si="13"/>
        <v>0.07400000000000007</v>
      </c>
      <c r="H872" s="61" t="s">
        <v>236</v>
      </c>
    </row>
    <row r="873" spans="1:8" ht="12.75" outlineLevel="1">
      <c r="A873" s="15" t="s">
        <v>2095</v>
      </c>
      <c r="B873" s="57" t="s">
        <v>3606</v>
      </c>
      <c r="C873" s="57" t="s">
        <v>3607</v>
      </c>
      <c r="D873" s="15" t="s">
        <v>2096</v>
      </c>
      <c r="E873" s="16">
        <v>3.42</v>
      </c>
      <c r="F873" s="16">
        <v>1.75</v>
      </c>
      <c r="G873" s="16">
        <f t="shared" si="13"/>
        <v>1.67</v>
      </c>
      <c r="H873" s="61" t="s">
        <v>235</v>
      </c>
    </row>
    <row r="874" spans="1:8" ht="12.75" outlineLevel="1">
      <c r="A874" s="15" t="s">
        <v>2097</v>
      </c>
      <c r="B874" s="57" t="s">
        <v>3606</v>
      </c>
      <c r="C874" s="57" t="s">
        <v>3607</v>
      </c>
      <c r="D874" s="15" t="s">
        <v>2098</v>
      </c>
      <c r="E874" s="16">
        <v>1.5</v>
      </c>
      <c r="F874" s="16">
        <v>1.37</v>
      </c>
      <c r="G874" s="16">
        <f t="shared" si="13"/>
        <v>0.1299999999999999</v>
      </c>
      <c r="H874" s="61" t="s">
        <v>236</v>
      </c>
    </row>
    <row r="875" spans="1:8" ht="12.75" outlineLevel="1">
      <c r="A875" s="15" t="s">
        <v>2099</v>
      </c>
      <c r="B875" s="57" t="s">
        <v>3606</v>
      </c>
      <c r="C875" s="57" t="s">
        <v>3607</v>
      </c>
      <c r="D875" s="15" t="s">
        <v>2100</v>
      </c>
      <c r="E875" s="16">
        <v>0.2</v>
      </c>
      <c r="F875" s="16">
        <v>0.173</v>
      </c>
      <c r="G875" s="16">
        <f t="shared" si="13"/>
        <v>0.027000000000000024</v>
      </c>
      <c r="H875" s="61" t="s">
        <v>236</v>
      </c>
    </row>
    <row r="876" spans="1:8" ht="12.75" outlineLevel="1">
      <c r="A876" s="15" t="s">
        <v>2101</v>
      </c>
      <c r="B876" s="57" t="s">
        <v>3606</v>
      </c>
      <c r="C876" s="57" t="s">
        <v>3607</v>
      </c>
      <c r="D876" s="15" t="s">
        <v>2102</v>
      </c>
      <c r="E876" s="16">
        <v>0.369</v>
      </c>
      <c r="F876" s="16">
        <v>0.399</v>
      </c>
      <c r="G876" s="16">
        <f t="shared" si="13"/>
        <v>-0.030000000000000027</v>
      </c>
      <c r="H876" s="61" t="s">
        <v>236</v>
      </c>
    </row>
    <row r="877" spans="1:8" ht="12.75" outlineLevel="1">
      <c r="A877" s="15" t="s">
        <v>2103</v>
      </c>
      <c r="B877" s="57" t="s">
        <v>3606</v>
      </c>
      <c r="C877" s="57" t="s">
        <v>3607</v>
      </c>
      <c r="D877" s="15" t="s">
        <v>2104</v>
      </c>
      <c r="E877" s="16">
        <v>16.999</v>
      </c>
      <c r="F877" s="16">
        <v>47.924</v>
      </c>
      <c r="G877" s="16">
        <f t="shared" si="13"/>
        <v>-30.925</v>
      </c>
      <c r="H877" s="61" t="s">
        <v>235</v>
      </c>
    </row>
    <row r="878" spans="1:8" ht="12.75" outlineLevel="1">
      <c r="A878" s="15" t="s">
        <v>2105</v>
      </c>
      <c r="B878" s="57" t="s">
        <v>3606</v>
      </c>
      <c r="C878" s="57" t="s">
        <v>3607</v>
      </c>
      <c r="D878" s="15" t="s">
        <v>2106</v>
      </c>
      <c r="E878" s="16">
        <v>0.15</v>
      </c>
      <c r="F878" s="16">
        <v>0.261</v>
      </c>
      <c r="G878" s="16">
        <f t="shared" si="13"/>
        <v>-0.11100000000000002</v>
      </c>
      <c r="H878" s="61" t="s">
        <v>236</v>
      </c>
    </row>
    <row r="879" spans="1:8" ht="12.75" outlineLevel="1">
      <c r="A879" s="15" t="s">
        <v>2107</v>
      </c>
      <c r="B879" s="57" t="s">
        <v>3606</v>
      </c>
      <c r="C879" s="57" t="s">
        <v>3607</v>
      </c>
      <c r="D879" s="15" t="s">
        <v>2108</v>
      </c>
      <c r="E879" s="16">
        <v>1.331</v>
      </c>
      <c r="F879" s="16">
        <v>0.972</v>
      </c>
      <c r="G879" s="16">
        <f t="shared" si="13"/>
        <v>0.359</v>
      </c>
      <c r="H879" s="61" t="s">
        <v>236</v>
      </c>
    </row>
    <row r="880" spans="1:8" ht="12.75" outlineLevel="1">
      <c r="A880" s="15" t="s">
        <v>2109</v>
      </c>
      <c r="B880" s="57" t="s">
        <v>3606</v>
      </c>
      <c r="C880" s="57" t="s">
        <v>3607</v>
      </c>
      <c r="D880" s="15" t="s">
        <v>2110</v>
      </c>
      <c r="E880" s="16">
        <v>5.01</v>
      </c>
      <c r="F880" s="16">
        <v>4.571</v>
      </c>
      <c r="G880" s="16">
        <f t="shared" si="13"/>
        <v>0.43900000000000006</v>
      </c>
      <c r="H880" s="61" t="s">
        <v>236</v>
      </c>
    </row>
    <row r="881" spans="1:8" ht="12.75" outlineLevel="1">
      <c r="A881" s="15" t="s">
        <v>2111</v>
      </c>
      <c r="B881" s="57" t="s">
        <v>3606</v>
      </c>
      <c r="C881" s="57" t="s">
        <v>3607</v>
      </c>
      <c r="D881" s="15" t="s">
        <v>2112</v>
      </c>
      <c r="E881" s="16">
        <v>0.7</v>
      </c>
      <c r="F881" s="16">
        <v>0.066</v>
      </c>
      <c r="G881" s="16">
        <f t="shared" si="13"/>
        <v>0.6339999999999999</v>
      </c>
      <c r="H881" s="61" t="s">
        <v>236</v>
      </c>
    </row>
    <row r="882" spans="1:8" ht="12.75" outlineLevel="1">
      <c r="A882" s="15" t="s">
        <v>2113</v>
      </c>
      <c r="B882" s="57" t="s">
        <v>3606</v>
      </c>
      <c r="C882" s="57" t="s">
        <v>3607</v>
      </c>
      <c r="D882" s="15" t="s">
        <v>2114</v>
      </c>
      <c r="E882" s="16">
        <v>0.15</v>
      </c>
      <c r="F882" s="16">
        <v>0.119</v>
      </c>
      <c r="G882" s="16">
        <f t="shared" si="13"/>
        <v>0.031</v>
      </c>
      <c r="H882" s="61" t="s">
        <v>236</v>
      </c>
    </row>
    <row r="883" spans="1:8" ht="12.75" outlineLevel="1">
      <c r="A883" s="15" t="s">
        <v>2115</v>
      </c>
      <c r="B883" s="57" t="s">
        <v>3606</v>
      </c>
      <c r="C883" s="57" t="s">
        <v>3607</v>
      </c>
      <c r="D883" s="15" t="s">
        <v>2116</v>
      </c>
      <c r="E883" s="16">
        <v>1.17</v>
      </c>
      <c r="F883" s="16">
        <v>1.335</v>
      </c>
      <c r="G883" s="16">
        <f t="shared" si="13"/>
        <v>-0.16500000000000004</v>
      </c>
      <c r="H883" s="61" t="s">
        <v>236</v>
      </c>
    </row>
    <row r="884" spans="1:8" ht="12.75" outlineLevel="1">
      <c r="A884" s="15" t="s">
        <v>2117</v>
      </c>
      <c r="B884" s="57" t="s">
        <v>3606</v>
      </c>
      <c r="C884" s="57" t="s">
        <v>3607</v>
      </c>
      <c r="D884" s="15" t="s">
        <v>2118</v>
      </c>
      <c r="E884" s="16">
        <v>0.3</v>
      </c>
      <c r="F884" s="16">
        <v>0.324</v>
      </c>
      <c r="G884" s="16">
        <f t="shared" si="13"/>
        <v>-0.02400000000000002</v>
      </c>
      <c r="H884" s="61" t="s">
        <v>236</v>
      </c>
    </row>
    <row r="885" spans="1:8" ht="12.75" outlineLevel="1">
      <c r="A885" s="15" t="s">
        <v>2119</v>
      </c>
      <c r="B885" s="57" t="s">
        <v>3606</v>
      </c>
      <c r="C885" s="57" t="s">
        <v>3607</v>
      </c>
      <c r="D885" s="15" t="s">
        <v>2120</v>
      </c>
      <c r="E885" s="16">
        <v>0.35</v>
      </c>
      <c r="F885" s="16">
        <v>0.251</v>
      </c>
      <c r="G885" s="16">
        <f t="shared" si="13"/>
        <v>0.09899999999999998</v>
      </c>
      <c r="H885" s="61" t="s">
        <v>236</v>
      </c>
    </row>
    <row r="886" spans="1:8" ht="12.75" outlineLevel="1">
      <c r="A886" s="15" t="s">
        <v>2121</v>
      </c>
      <c r="B886" s="57" t="s">
        <v>3606</v>
      </c>
      <c r="C886" s="57" t="s">
        <v>3607</v>
      </c>
      <c r="D886" s="15" t="s">
        <v>2122</v>
      </c>
      <c r="E886" s="16">
        <v>0.63</v>
      </c>
      <c r="F886" s="16">
        <v>0.211</v>
      </c>
      <c r="G886" s="16">
        <f t="shared" si="13"/>
        <v>0.41900000000000004</v>
      </c>
      <c r="H886" s="61" t="s">
        <v>236</v>
      </c>
    </row>
    <row r="887" spans="1:8" ht="12.75" outlineLevel="1">
      <c r="A887" s="15" t="s">
        <v>2123</v>
      </c>
      <c r="B887" s="57" t="s">
        <v>3606</v>
      </c>
      <c r="C887" s="57" t="s">
        <v>3607</v>
      </c>
      <c r="D887" s="15" t="s">
        <v>2124</v>
      </c>
      <c r="E887" s="16">
        <v>2</v>
      </c>
      <c r="F887" s="16">
        <v>2.172</v>
      </c>
      <c r="G887" s="16">
        <f t="shared" si="13"/>
        <v>-0.17200000000000015</v>
      </c>
      <c r="H887" s="61" t="s">
        <v>236</v>
      </c>
    </row>
    <row r="888" spans="1:8" ht="12.75" outlineLevel="1">
      <c r="A888" s="15" t="s">
        <v>2125</v>
      </c>
      <c r="B888" s="57" t="s">
        <v>3606</v>
      </c>
      <c r="C888" s="57" t="s">
        <v>3607</v>
      </c>
      <c r="D888" s="15" t="s">
        <v>2126</v>
      </c>
      <c r="E888" s="16">
        <v>3.5</v>
      </c>
      <c r="F888" s="16">
        <v>0.776</v>
      </c>
      <c r="G888" s="16">
        <f t="shared" si="13"/>
        <v>2.724</v>
      </c>
      <c r="H888" s="61" t="s">
        <v>235</v>
      </c>
    </row>
    <row r="889" spans="1:8" ht="12.75" outlineLevel="1">
      <c r="A889" s="15" t="s">
        <v>2127</v>
      </c>
      <c r="B889" s="57" t="s">
        <v>3606</v>
      </c>
      <c r="C889" s="57" t="s">
        <v>3607</v>
      </c>
      <c r="D889" s="15" t="s">
        <v>2128</v>
      </c>
      <c r="E889" s="16">
        <v>11.402</v>
      </c>
      <c r="F889" s="16">
        <v>6.765</v>
      </c>
      <c r="G889" s="16">
        <f t="shared" si="13"/>
        <v>4.637</v>
      </c>
      <c r="H889" s="61" t="s">
        <v>235</v>
      </c>
    </row>
    <row r="890" spans="1:8" ht="12.75" outlineLevel="1">
      <c r="A890" s="15" t="s">
        <v>2129</v>
      </c>
      <c r="B890" s="57" t="s">
        <v>3606</v>
      </c>
      <c r="C890" s="57" t="s">
        <v>3607</v>
      </c>
      <c r="D890" s="15" t="s">
        <v>2130</v>
      </c>
      <c r="E890" s="16">
        <v>0.35</v>
      </c>
      <c r="F890" s="16">
        <v>0.065</v>
      </c>
      <c r="G890" s="16">
        <f t="shared" si="13"/>
        <v>0.285</v>
      </c>
      <c r="H890" s="61" t="s">
        <v>236</v>
      </c>
    </row>
    <row r="891" spans="1:8" ht="12.75" outlineLevel="1">
      <c r="A891" s="15" t="s">
        <v>2131</v>
      </c>
      <c r="B891" s="57" t="s">
        <v>3606</v>
      </c>
      <c r="C891" s="57" t="s">
        <v>3607</v>
      </c>
      <c r="D891" s="15" t="s">
        <v>2132</v>
      </c>
      <c r="E891" s="16">
        <v>1.481</v>
      </c>
      <c r="F891" s="16">
        <v>0.618</v>
      </c>
      <c r="G891" s="16">
        <f t="shared" si="13"/>
        <v>0.8630000000000001</v>
      </c>
      <c r="H891" s="61" t="s">
        <v>236</v>
      </c>
    </row>
    <row r="892" spans="1:8" ht="12.75" outlineLevel="1">
      <c r="A892" s="15" t="s">
        <v>1767</v>
      </c>
      <c r="B892" s="57" t="s">
        <v>3606</v>
      </c>
      <c r="C892" s="57" t="s">
        <v>3607</v>
      </c>
      <c r="D892" s="15" t="s">
        <v>1768</v>
      </c>
      <c r="E892" s="16">
        <v>3.17</v>
      </c>
      <c r="F892" s="16">
        <v>2.463</v>
      </c>
      <c r="G892" s="16">
        <f t="shared" si="13"/>
        <v>0.7069999999999999</v>
      </c>
      <c r="H892" s="61" t="s">
        <v>236</v>
      </c>
    </row>
    <row r="893" spans="1:8" ht="12.75" outlineLevel="1">
      <c r="A893" s="15" t="s">
        <v>1769</v>
      </c>
      <c r="B893" s="57" t="s">
        <v>3606</v>
      </c>
      <c r="C893" s="57" t="s">
        <v>3607</v>
      </c>
      <c r="D893" s="15" t="s">
        <v>1770</v>
      </c>
      <c r="E893" s="16">
        <v>4.321</v>
      </c>
      <c r="F893" s="16">
        <v>1.489</v>
      </c>
      <c r="G893" s="16">
        <f t="shared" si="13"/>
        <v>2.832</v>
      </c>
      <c r="H893" s="61" t="s">
        <v>235</v>
      </c>
    </row>
    <row r="894" spans="1:8" ht="12.75" outlineLevel="1">
      <c r="A894" s="15" t="s">
        <v>1771</v>
      </c>
      <c r="B894" s="57" t="s">
        <v>3606</v>
      </c>
      <c r="C894" s="57" t="s">
        <v>3607</v>
      </c>
      <c r="D894" s="15" t="s">
        <v>1772</v>
      </c>
      <c r="E894" s="16">
        <v>4.89</v>
      </c>
      <c r="F894" s="16">
        <v>4.206</v>
      </c>
      <c r="G894" s="16">
        <f t="shared" si="13"/>
        <v>0.6839999999999993</v>
      </c>
      <c r="H894" s="61" t="s">
        <v>236</v>
      </c>
    </row>
    <row r="895" spans="1:8" ht="12.75" outlineLevel="1">
      <c r="A895" s="15" t="s">
        <v>1773</v>
      </c>
      <c r="B895" s="57" t="s">
        <v>3606</v>
      </c>
      <c r="C895" s="57" t="s">
        <v>3607</v>
      </c>
      <c r="D895" s="15" t="s">
        <v>1774</v>
      </c>
      <c r="E895" s="16">
        <v>5.512</v>
      </c>
      <c r="F895" s="16">
        <v>3.726</v>
      </c>
      <c r="G895" s="16">
        <f t="shared" si="13"/>
        <v>1.7859999999999996</v>
      </c>
      <c r="H895" s="61" t="s">
        <v>235</v>
      </c>
    </row>
    <row r="896" spans="1:8" ht="12.75" outlineLevel="1">
      <c r="A896" s="15" t="s">
        <v>1775</v>
      </c>
      <c r="B896" s="57" t="s">
        <v>3606</v>
      </c>
      <c r="C896" s="57" t="s">
        <v>3607</v>
      </c>
      <c r="D896" s="15" t="s">
        <v>1776</v>
      </c>
      <c r="E896" s="16">
        <v>3.965</v>
      </c>
      <c r="F896" s="16">
        <v>1.636</v>
      </c>
      <c r="G896" s="16">
        <f t="shared" si="13"/>
        <v>2.3289999999999997</v>
      </c>
      <c r="H896" s="61" t="s">
        <v>235</v>
      </c>
    </row>
    <row r="897" spans="1:8" ht="12.75" outlineLevel="1">
      <c r="A897" s="15" t="s">
        <v>1777</v>
      </c>
      <c r="B897" s="57" t="s">
        <v>3606</v>
      </c>
      <c r="C897" s="57" t="s">
        <v>3607</v>
      </c>
      <c r="D897" s="15" t="s">
        <v>1778</v>
      </c>
      <c r="E897" s="16">
        <v>0.33</v>
      </c>
      <c r="F897" s="16">
        <v>0.357</v>
      </c>
      <c r="G897" s="16">
        <f t="shared" si="13"/>
        <v>-0.02699999999999997</v>
      </c>
      <c r="H897" s="61" t="s">
        <v>236</v>
      </c>
    </row>
    <row r="898" spans="1:8" ht="12.75" outlineLevel="1">
      <c r="A898" s="15" t="s">
        <v>1779</v>
      </c>
      <c r="B898" s="57" t="s">
        <v>3606</v>
      </c>
      <c r="C898" s="57" t="s">
        <v>3607</v>
      </c>
      <c r="D898" s="15" t="s">
        <v>1780</v>
      </c>
      <c r="E898" s="16">
        <v>0.69</v>
      </c>
      <c r="F898" s="16">
        <v>0.032</v>
      </c>
      <c r="G898" s="16">
        <f t="shared" si="13"/>
        <v>0.6579999999999999</v>
      </c>
      <c r="H898" s="61" t="s">
        <v>236</v>
      </c>
    </row>
    <row r="899" spans="1:8" ht="12.75" outlineLevel="1">
      <c r="A899" s="15" t="s">
        <v>1781</v>
      </c>
      <c r="B899" s="57" t="s">
        <v>3606</v>
      </c>
      <c r="C899" s="57" t="s">
        <v>3607</v>
      </c>
      <c r="D899" s="15" t="s">
        <v>1782</v>
      </c>
      <c r="E899" s="16">
        <v>3.229</v>
      </c>
      <c r="F899" s="16">
        <v>5.08</v>
      </c>
      <c r="G899" s="16">
        <f t="shared" si="13"/>
        <v>-1.851</v>
      </c>
      <c r="H899" s="61" t="s">
        <v>236</v>
      </c>
    </row>
    <row r="900" spans="1:8" ht="12.75" outlineLevel="1">
      <c r="A900" s="15" t="s">
        <v>1783</v>
      </c>
      <c r="B900" s="57" t="s">
        <v>3606</v>
      </c>
      <c r="C900" s="57" t="s">
        <v>3607</v>
      </c>
      <c r="D900" s="15" t="s">
        <v>1784</v>
      </c>
      <c r="E900" s="16">
        <v>0.944</v>
      </c>
      <c r="F900" s="16">
        <v>0.767</v>
      </c>
      <c r="G900" s="16">
        <f t="shared" si="13"/>
        <v>0.17699999999999994</v>
      </c>
      <c r="H900" s="61" t="s">
        <v>236</v>
      </c>
    </row>
    <row r="901" spans="1:8" ht="12.75" outlineLevel="1">
      <c r="A901" s="15" t="s">
        <v>1785</v>
      </c>
      <c r="B901" s="57" t="s">
        <v>3606</v>
      </c>
      <c r="C901" s="57" t="s">
        <v>3607</v>
      </c>
      <c r="D901" s="15" t="s">
        <v>0</v>
      </c>
      <c r="E901" s="16">
        <v>2.626</v>
      </c>
      <c r="F901" s="16">
        <v>1.944</v>
      </c>
      <c r="G901" s="16">
        <f t="shared" si="13"/>
        <v>0.6819999999999999</v>
      </c>
      <c r="H901" s="61" t="s">
        <v>236</v>
      </c>
    </row>
    <row r="902" spans="1:8" ht="12.75" outlineLevel="1">
      <c r="A902" s="15" t="s">
        <v>1</v>
      </c>
      <c r="B902" s="57" t="s">
        <v>3606</v>
      </c>
      <c r="C902" s="57" t="s">
        <v>3607</v>
      </c>
      <c r="D902" s="15" t="s">
        <v>2</v>
      </c>
      <c r="E902" s="16">
        <v>0.718</v>
      </c>
      <c r="F902" s="16">
        <v>0.39</v>
      </c>
      <c r="G902" s="16">
        <f t="shared" si="13"/>
        <v>0.32799999999999996</v>
      </c>
      <c r="H902" s="61" t="s">
        <v>236</v>
      </c>
    </row>
    <row r="903" spans="1:8" ht="12.75" outlineLevel="1">
      <c r="A903" s="15" t="s">
        <v>3</v>
      </c>
      <c r="B903" s="57" t="s">
        <v>3606</v>
      </c>
      <c r="C903" s="57" t="s">
        <v>3607</v>
      </c>
      <c r="D903" s="15" t="s">
        <v>4</v>
      </c>
      <c r="E903" s="16">
        <v>4.728</v>
      </c>
      <c r="F903" s="16">
        <v>4.121</v>
      </c>
      <c r="G903" s="16">
        <f t="shared" si="13"/>
        <v>0.6069999999999993</v>
      </c>
      <c r="H903" s="61" t="s">
        <v>236</v>
      </c>
    </row>
    <row r="904" spans="1:8" ht="12.75" outlineLevel="1">
      <c r="A904" s="15" t="s">
        <v>5</v>
      </c>
      <c r="B904" s="57" t="s">
        <v>3606</v>
      </c>
      <c r="C904" s="57" t="s">
        <v>3607</v>
      </c>
      <c r="D904" s="15" t="s">
        <v>6</v>
      </c>
      <c r="E904" s="16">
        <v>0.97</v>
      </c>
      <c r="F904" s="16">
        <v>0.956</v>
      </c>
      <c r="G904" s="16">
        <f t="shared" si="13"/>
        <v>0.014000000000000012</v>
      </c>
      <c r="H904" s="61" t="s">
        <v>236</v>
      </c>
    </row>
    <row r="905" spans="1:8" ht="12.75" outlineLevel="1">
      <c r="A905" s="15" t="s">
        <v>7</v>
      </c>
      <c r="B905" s="57" t="s">
        <v>3606</v>
      </c>
      <c r="C905" s="57" t="s">
        <v>3607</v>
      </c>
      <c r="D905" s="15" t="s">
        <v>8</v>
      </c>
      <c r="E905" s="16">
        <v>3.394</v>
      </c>
      <c r="F905" s="16">
        <v>2.272</v>
      </c>
      <c r="G905" s="16">
        <f t="shared" si="13"/>
        <v>1.1220000000000003</v>
      </c>
      <c r="H905" s="61" t="s">
        <v>235</v>
      </c>
    </row>
    <row r="906" spans="1:8" ht="12.75" outlineLevel="1">
      <c r="A906" s="15" t="s">
        <v>9</v>
      </c>
      <c r="B906" s="57" t="s">
        <v>3606</v>
      </c>
      <c r="C906" s="57" t="s">
        <v>3607</v>
      </c>
      <c r="D906" s="15" t="s">
        <v>10</v>
      </c>
      <c r="E906" s="16">
        <v>2.372</v>
      </c>
      <c r="F906" s="16">
        <v>0.602</v>
      </c>
      <c r="G906" s="16">
        <f t="shared" si="13"/>
        <v>1.77</v>
      </c>
      <c r="H906" s="61" t="s">
        <v>235</v>
      </c>
    </row>
    <row r="907" spans="1:8" ht="12.75" outlineLevel="1">
      <c r="A907" s="15" t="s">
        <v>11</v>
      </c>
      <c r="B907" s="57" t="s">
        <v>3606</v>
      </c>
      <c r="C907" s="57" t="s">
        <v>3607</v>
      </c>
      <c r="D907" s="15" t="s">
        <v>12</v>
      </c>
      <c r="E907" s="16">
        <v>3.171</v>
      </c>
      <c r="F907" s="16">
        <v>0.442</v>
      </c>
      <c r="G907" s="16">
        <f t="shared" si="13"/>
        <v>2.7289999999999996</v>
      </c>
      <c r="H907" s="61" t="s">
        <v>235</v>
      </c>
    </row>
    <row r="908" spans="1:8" ht="12.75" outlineLevel="1">
      <c r="A908" s="15" t="s">
        <v>13</v>
      </c>
      <c r="B908" s="57" t="s">
        <v>3606</v>
      </c>
      <c r="C908" s="57" t="s">
        <v>3607</v>
      </c>
      <c r="D908" s="15" t="s">
        <v>14</v>
      </c>
      <c r="E908" s="16">
        <v>0.588</v>
      </c>
      <c r="F908" s="16">
        <v>0.288</v>
      </c>
      <c r="G908" s="16">
        <f t="shared" si="13"/>
        <v>0.3</v>
      </c>
      <c r="H908" s="61" t="s">
        <v>236</v>
      </c>
    </row>
    <row r="909" spans="1:8" ht="12.75" outlineLevel="1">
      <c r="A909" s="15" t="s">
        <v>15</v>
      </c>
      <c r="B909" s="57" t="s">
        <v>3606</v>
      </c>
      <c r="C909" s="57" t="s">
        <v>3607</v>
      </c>
      <c r="D909" s="15" t="s">
        <v>16</v>
      </c>
      <c r="E909" s="16">
        <v>0.648</v>
      </c>
      <c r="F909" s="16">
        <v>0.526</v>
      </c>
      <c r="G909" s="16">
        <f t="shared" si="13"/>
        <v>0.122</v>
      </c>
      <c r="H909" s="61" t="s">
        <v>236</v>
      </c>
    </row>
    <row r="910" spans="1:8" ht="12.75" outlineLevel="1">
      <c r="A910" s="15" t="s">
        <v>17</v>
      </c>
      <c r="B910" s="57" t="s">
        <v>3606</v>
      </c>
      <c r="C910" s="57" t="s">
        <v>3607</v>
      </c>
      <c r="D910" s="15" t="s">
        <v>18</v>
      </c>
      <c r="E910" s="16">
        <v>1.538</v>
      </c>
      <c r="F910" s="16">
        <v>2.322</v>
      </c>
      <c r="G910" s="16">
        <f t="shared" si="13"/>
        <v>-0.784</v>
      </c>
      <c r="H910" s="61" t="s">
        <v>236</v>
      </c>
    </row>
    <row r="911" spans="1:8" ht="12.75" outlineLevel="1">
      <c r="A911" s="15" t="s">
        <v>19</v>
      </c>
      <c r="B911" s="57" t="s">
        <v>3606</v>
      </c>
      <c r="C911" s="57" t="s">
        <v>3607</v>
      </c>
      <c r="D911" s="15" t="s">
        <v>20</v>
      </c>
      <c r="E911" s="16">
        <v>2.467</v>
      </c>
      <c r="F911" s="16">
        <v>0.995</v>
      </c>
      <c r="G911" s="16">
        <f t="shared" si="13"/>
        <v>1.472</v>
      </c>
      <c r="H911" s="61" t="s">
        <v>235</v>
      </c>
    </row>
    <row r="912" spans="1:8" ht="12.75" outlineLevel="1">
      <c r="A912" s="15" t="s">
        <v>21</v>
      </c>
      <c r="B912" s="57" t="s">
        <v>3606</v>
      </c>
      <c r="C912" s="57" t="s">
        <v>3607</v>
      </c>
      <c r="D912" s="15" t="s">
        <v>22</v>
      </c>
      <c r="E912" s="16">
        <v>1.571</v>
      </c>
      <c r="F912" s="16">
        <v>1.569</v>
      </c>
      <c r="G912" s="16">
        <f t="shared" si="13"/>
        <v>0.0020000000000000018</v>
      </c>
      <c r="H912" s="61" t="s">
        <v>236</v>
      </c>
    </row>
    <row r="913" spans="1:8" ht="12.75" outlineLevel="1">
      <c r="A913" s="15" t="s">
        <v>23</v>
      </c>
      <c r="B913" s="57" t="s">
        <v>3606</v>
      </c>
      <c r="C913" s="57" t="s">
        <v>3607</v>
      </c>
      <c r="D913" s="15" t="s">
        <v>24</v>
      </c>
      <c r="E913" s="16">
        <v>0.978</v>
      </c>
      <c r="F913" s="16">
        <v>1.513</v>
      </c>
      <c r="G913" s="16">
        <f t="shared" si="13"/>
        <v>-0.5349999999999999</v>
      </c>
      <c r="H913" s="61" t="s">
        <v>236</v>
      </c>
    </row>
    <row r="914" spans="1:8" ht="12.75" outlineLevel="1">
      <c r="A914" s="15" t="s">
        <v>25</v>
      </c>
      <c r="B914" s="57" t="s">
        <v>3606</v>
      </c>
      <c r="C914" s="57" t="s">
        <v>3607</v>
      </c>
      <c r="D914" s="15" t="s">
        <v>26</v>
      </c>
      <c r="E914" s="16">
        <v>0.427</v>
      </c>
      <c r="F914" s="16">
        <v>0.162</v>
      </c>
      <c r="G914" s="16">
        <f t="shared" si="13"/>
        <v>0.265</v>
      </c>
      <c r="H914" s="61" t="s">
        <v>236</v>
      </c>
    </row>
    <row r="915" spans="1:8" ht="12.75" outlineLevel="1">
      <c r="A915" s="15" t="s">
        <v>27</v>
      </c>
      <c r="B915" s="57" t="s">
        <v>3606</v>
      </c>
      <c r="C915" s="57" t="s">
        <v>3607</v>
      </c>
      <c r="D915" s="15" t="s">
        <v>28</v>
      </c>
      <c r="E915" s="16">
        <v>0.09</v>
      </c>
      <c r="F915" s="16">
        <v>0.097</v>
      </c>
      <c r="G915" s="16">
        <f t="shared" si="13"/>
        <v>-0.007000000000000006</v>
      </c>
      <c r="H915" s="61" t="s">
        <v>236</v>
      </c>
    </row>
    <row r="916" spans="1:8" ht="12.75" outlineLevel="1">
      <c r="A916" s="15" t="s">
        <v>29</v>
      </c>
      <c r="B916" s="57" t="s">
        <v>3606</v>
      </c>
      <c r="C916" s="57" t="s">
        <v>3607</v>
      </c>
      <c r="D916" s="15" t="s">
        <v>30</v>
      </c>
      <c r="E916" s="16">
        <v>2.397</v>
      </c>
      <c r="F916" s="16">
        <v>2.259</v>
      </c>
      <c r="G916" s="16">
        <f t="shared" si="13"/>
        <v>0.1379999999999999</v>
      </c>
      <c r="H916" s="61" t="s">
        <v>236</v>
      </c>
    </row>
    <row r="917" spans="1:8" ht="12.75" outlineLevel="1">
      <c r="A917" s="15" t="s">
        <v>31</v>
      </c>
      <c r="B917" s="57" t="s">
        <v>3606</v>
      </c>
      <c r="C917" s="57" t="s">
        <v>3607</v>
      </c>
      <c r="D917" s="15" t="s">
        <v>32</v>
      </c>
      <c r="E917" s="16">
        <v>32.91</v>
      </c>
      <c r="F917" s="16">
        <v>16.771</v>
      </c>
      <c r="G917" s="16">
        <f aca="true" t="shared" si="14" ref="G917:G980">E917-F917</f>
        <v>16.138999999999996</v>
      </c>
      <c r="H917" s="61" t="s">
        <v>235</v>
      </c>
    </row>
    <row r="918" spans="1:8" ht="12.75" outlineLevel="1">
      <c r="A918" s="15" t="s">
        <v>33</v>
      </c>
      <c r="B918" s="57" t="s">
        <v>3606</v>
      </c>
      <c r="C918" s="57" t="s">
        <v>3607</v>
      </c>
      <c r="D918" s="15" t="s">
        <v>34</v>
      </c>
      <c r="E918" s="16">
        <v>1.92</v>
      </c>
      <c r="F918" s="16">
        <v>1.967</v>
      </c>
      <c r="G918" s="16">
        <f t="shared" si="14"/>
        <v>-0.04700000000000015</v>
      </c>
      <c r="H918" s="61" t="s">
        <v>236</v>
      </c>
    </row>
    <row r="919" spans="1:8" ht="12.75" outlineLevel="1">
      <c r="A919" s="15" t="s">
        <v>35</v>
      </c>
      <c r="B919" s="57" t="s">
        <v>3606</v>
      </c>
      <c r="C919" s="57" t="s">
        <v>3607</v>
      </c>
      <c r="D919" s="15" t="s">
        <v>2184</v>
      </c>
      <c r="E919" s="16">
        <v>5.453</v>
      </c>
      <c r="F919" s="16">
        <v>5.776</v>
      </c>
      <c r="G919" s="16">
        <f t="shared" si="14"/>
        <v>-0.3229999999999995</v>
      </c>
      <c r="H919" s="61" t="s">
        <v>236</v>
      </c>
    </row>
    <row r="920" spans="1:8" ht="12.75" outlineLevel="1">
      <c r="A920" s="15" t="s">
        <v>2185</v>
      </c>
      <c r="B920" s="57" t="s">
        <v>3606</v>
      </c>
      <c r="C920" s="57" t="s">
        <v>3607</v>
      </c>
      <c r="D920" s="15" t="s">
        <v>2186</v>
      </c>
      <c r="E920" s="16">
        <v>2.17</v>
      </c>
      <c r="F920" s="16">
        <v>0.939</v>
      </c>
      <c r="G920" s="16">
        <f t="shared" si="14"/>
        <v>1.2309999999999999</v>
      </c>
      <c r="H920" s="61" t="s">
        <v>235</v>
      </c>
    </row>
    <row r="921" spans="1:8" ht="12.75" outlineLevel="1">
      <c r="A921" s="15" t="s">
        <v>2187</v>
      </c>
      <c r="B921" s="57" t="s">
        <v>3606</v>
      </c>
      <c r="C921" s="57" t="s">
        <v>3607</v>
      </c>
      <c r="D921" s="15" t="s">
        <v>2188</v>
      </c>
      <c r="E921" s="16">
        <v>1.095</v>
      </c>
      <c r="F921" s="16">
        <v>0.862</v>
      </c>
      <c r="G921" s="16">
        <f t="shared" si="14"/>
        <v>0.23299999999999998</v>
      </c>
      <c r="H921" s="61" t="s">
        <v>236</v>
      </c>
    </row>
    <row r="922" spans="1:8" ht="12.75" outlineLevel="1">
      <c r="A922" s="15" t="s">
        <v>2189</v>
      </c>
      <c r="B922" s="57" t="s">
        <v>3606</v>
      </c>
      <c r="C922" s="57" t="s">
        <v>3607</v>
      </c>
      <c r="D922" s="15" t="s">
        <v>2190</v>
      </c>
      <c r="E922" s="16">
        <v>1.571</v>
      </c>
      <c r="F922" s="16">
        <v>2.754</v>
      </c>
      <c r="G922" s="16">
        <f t="shared" si="14"/>
        <v>-1.183</v>
      </c>
      <c r="H922" s="61" t="s">
        <v>236</v>
      </c>
    </row>
    <row r="923" spans="1:8" ht="12.75" outlineLevel="1">
      <c r="A923" s="15" t="s">
        <v>2191</v>
      </c>
      <c r="B923" s="57" t="s">
        <v>3606</v>
      </c>
      <c r="C923" s="57" t="s">
        <v>3607</v>
      </c>
      <c r="D923" s="15" t="s">
        <v>2192</v>
      </c>
      <c r="E923" s="16">
        <v>0.403</v>
      </c>
      <c r="F923" s="16">
        <v>0.121</v>
      </c>
      <c r="G923" s="16">
        <f t="shared" si="14"/>
        <v>0.28200000000000003</v>
      </c>
      <c r="H923" s="61" t="s">
        <v>236</v>
      </c>
    </row>
    <row r="924" spans="1:8" ht="12.75" outlineLevel="1">
      <c r="A924" s="15" t="s">
        <v>2193</v>
      </c>
      <c r="B924" s="57" t="s">
        <v>3606</v>
      </c>
      <c r="C924" s="57" t="s">
        <v>3607</v>
      </c>
      <c r="D924" s="15" t="s">
        <v>2194</v>
      </c>
      <c r="E924" s="16">
        <v>0.544</v>
      </c>
      <c r="F924" s="16">
        <v>0.022</v>
      </c>
      <c r="G924" s="16">
        <f t="shared" si="14"/>
        <v>0.522</v>
      </c>
      <c r="H924" s="61" t="s">
        <v>236</v>
      </c>
    </row>
    <row r="925" spans="1:8" ht="12.75" outlineLevel="1">
      <c r="A925" s="15" t="s">
        <v>2195</v>
      </c>
      <c r="B925" s="57" t="s">
        <v>3606</v>
      </c>
      <c r="C925" s="57" t="s">
        <v>3607</v>
      </c>
      <c r="D925" s="15" t="s">
        <v>2196</v>
      </c>
      <c r="E925" s="16">
        <v>1.5</v>
      </c>
      <c r="F925" s="16">
        <v>1.433</v>
      </c>
      <c r="G925" s="16">
        <f t="shared" si="14"/>
        <v>0.06699999999999995</v>
      </c>
      <c r="H925" s="61" t="s">
        <v>236</v>
      </c>
    </row>
    <row r="926" spans="1:8" ht="12.75" outlineLevel="1">
      <c r="A926" s="15" t="s">
        <v>2197</v>
      </c>
      <c r="B926" s="57" t="s">
        <v>3606</v>
      </c>
      <c r="C926" s="57" t="s">
        <v>3607</v>
      </c>
      <c r="D926" s="15" t="s">
        <v>2198</v>
      </c>
      <c r="E926" s="16">
        <v>1.296</v>
      </c>
      <c r="F926" s="16">
        <v>0.364</v>
      </c>
      <c r="G926" s="16">
        <f t="shared" si="14"/>
        <v>0.932</v>
      </c>
      <c r="H926" s="61" t="s">
        <v>236</v>
      </c>
    </row>
    <row r="927" spans="1:8" ht="12.75" outlineLevel="1">
      <c r="A927" s="15" t="s">
        <v>2199</v>
      </c>
      <c r="B927" s="57" t="s">
        <v>3606</v>
      </c>
      <c r="C927" s="57" t="s">
        <v>3607</v>
      </c>
      <c r="D927" s="15" t="s">
        <v>2200</v>
      </c>
      <c r="E927" s="16">
        <v>2.238</v>
      </c>
      <c r="F927" s="16">
        <v>1.485</v>
      </c>
      <c r="G927" s="16">
        <f t="shared" si="14"/>
        <v>0.7529999999999999</v>
      </c>
      <c r="H927" s="61" t="s">
        <v>236</v>
      </c>
    </row>
    <row r="928" spans="1:8" ht="12.75" outlineLevel="1">
      <c r="A928" s="15" t="s">
        <v>2201</v>
      </c>
      <c r="B928" s="57" t="s">
        <v>3606</v>
      </c>
      <c r="C928" s="57" t="s">
        <v>3607</v>
      </c>
      <c r="D928" s="15" t="s">
        <v>2202</v>
      </c>
      <c r="E928" s="16">
        <v>0.532</v>
      </c>
      <c r="F928" s="16">
        <v>0.535</v>
      </c>
      <c r="G928" s="16">
        <f t="shared" si="14"/>
        <v>-0.0030000000000000027</v>
      </c>
      <c r="H928" s="61" t="s">
        <v>236</v>
      </c>
    </row>
    <row r="929" spans="1:8" ht="12.75" outlineLevel="1">
      <c r="A929" s="15" t="s">
        <v>2203</v>
      </c>
      <c r="B929" s="57" t="s">
        <v>3606</v>
      </c>
      <c r="C929" s="57" t="s">
        <v>3607</v>
      </c>
      <c r="D929" s="15" t="s">
        <v>2204</v>
      </c>
      <c r="E929" s="16">
        <v>2.184</v>
      </c>
      <c r="F929" s="16">
        <v>1.491</v>
      </c>
      <c r="G929" s="16">
        <f t="shared" si="14"/>
        <v>0.6930000000000001</v>
      </c>
      <c r="H929" s="61" t="s">
        <v>236</v>
      </c>
    </row>
    <row r="930" spans="1:8" ht="12.75" outlineLevel="1">
      <c r="A930" s="15" t="s">
        <v>2205</v>
      </c>
      <c r="B930" s="57" t="s">
        <v>3606</v>
      </c>
      <c r="C930" s="57" t="s">
        <v>3607</v>
      </c>
      <c r="D930" s="15" t="s">
        <v>2206</v>
      </c>
      <c r="E930" s="16">
        <v>8.561</v>
      </c>
      <c r="F930" s="16">
        <v>7.034</v>
      </c>
      <c r="G930" s="16">
        <f t="shared" si="14"/>
        <v>1.5270000000000001</v>
      </c>
      <c r="H930" s="61" t="s">
        <v>235</v>
      </c>
    </row>
    <row r="931" spans="1:8" ht="12.75" outlineLevel="1">
      <c r="A931" s="15" t="s">
        <v>2207</v>
      </c>
      <c r="B931" s="57" t="s">
        <v>3606</v>
      </c>
      <c r="C931" s="57" t="s">
        <v>3607</v>
      </c>
      <c r="D931" s="15" t="s">
        <v>2208</v>
      </c>
      <c r="E931" s="16">
        <v>0.457</v>
      </c>
      <c r="F931" s="16">
        <v>0.319</v>
      </c>
      <c r="G931" s="16">
        <f t="shared" si="14"/>
        <v>0.138</v>
      </c>
      <c r="H931" s="61" t="s">
        <v>236</v>
      </c>
    </row>
    <row r="932" spans="1:8" ht="12.75" outlineLevel="1">
      <c r="A932" s="15" t="s">
        <v>2209</v>
      </c>
      <c r="B932" s="57" t="s">
        <v>3606</v>
      </c>
      <c r="C932" s="57" t="s">
        <v>3607</v>
      </c>
      <c r="D932" s="15" t="s">
        <v>2210</v>
      </c>
      <c r="E932" s="16">
        <v>0.236</v>
      </c>
      <c r="F932" s="16">
        <v>0.016</v>
      </c>
      <c r="G932" s="16">
        <f t="shared" si="14"/>
        <v>0.21999999999999997</v>
      </c>
      <c r="H932" s="61" t="s">
        <v>236</v>
      </c>
    </row>
    <row r="933" spans="1:8" ht="12.75" outlineLevel="1">
      <c r="A933" s="15" t="s">
        <v>2211</v>
      </c>
      <c r="B933" s="57" t="s">
        <v>3606</v>
      </c>
      <c r="C933" s="57" t="s">
        <v>3607</v>
      </c>
      <c r="D933" s="15" t="s">
        <v>2212</v>
      </c>
      <c r="E933" s="16">
        <v>3.9</v>
      </c>
      <c r="F933" s="16">
        <v>2.503</v>
      </c>
      <c r="G933" s="16">
        <f t="shared" si="14"/>
        <v>1.3969999999999998</v>
      </c>
      <c r="H933" s="61" t="s">
        <v>235</v>
      </c>
    </row>
    <row r="934" spans="1:8" ht="12.75" outlineLevel="1">
      <c r="A934" s="15" t="s">
        <v>2213</v>
      </c>
      <c r="B934" s="57" t="s">
        <v>3606</v>
      </c>
      <c r="C934" s="57" t="s">
        <v>3607</v>
      </c>
      <c r="D934" s="15" t="s">
        <v>2214</v>
      </c>
      <c r="E934" s="16">
        <v>1.414</v>
      </c>
      <c r="F934" s="16">
        <v>1.553</v>
      </c>
      <c r="G934" s="16">
        <f t="shared" si="14"/>
        <v>-0.139</v>
      </c>
      <c r="H934" s="61" t="s">
        <v>236</v>
      </c>
    </row>
    <row r="935" spans="1:8" ht="12.75" outlineLevel="1">
      <c r="A935" s="15" t="s">
        <v>2215</v>
      </c>
      <c r="B935" s="57" t="s">
        <v>3606</v>
      </c>
      <c r="C935" s="57" t="s">
        <v>3607</v>
      </c>
      <c r="D935" s="15" t="s">
        <v>2216</v>
      </c>
      <c r="E935" s="16">
        <v>2.79</v>
      </c>
      <c r="F935" s="16">
        <v>2.776</v>
      </c>
      <c r="G935" s="16">
        <f t="shared" si="14"/>
        <v>0.014000000000000234</v>
      </c>
      <c r="H935" s="61" t="s">
        <v>236</v>
      </c>
    </row>
    <row r="936" spans="1:8" ht="12.75" outlineLevel="1">
      <c r="A936" s="15" t="s">
        <v>2217</v>
      </c>
      <c r="B936" s="57" t="s">
        <v>3606</v>
      </c>
      <c r="C936" s="57" t="s">
        <v>3607</v>
      </c>
      <c r="D936" s="15" t="s">
        <v>2218</v>
      </c>
      <c r="E936" s="16">
        <v>90</v>
      </c>
      <c r="F936" s="16">
        <v>55.485</v>
      </c>
      <c r="G936" s="16">
        <f t="shared" si="14"/>
        <v>34.515</v>
      </c>
      <c r="H936" s="61" t="s">
        <v>235</v>
      </c>
    </row>
    <row r="937" spans="1:8" ht="12.75" outlineLevel="1">
      <c r="A937" s="15" t="s">
        <v>2219</v>
      </c>
      <c r="B937" s="57" t="s">
        <v>3606</v>
      </c>
      <c r="C937" s="57" t="s">
        <v>3607</v>
      </c>
      <c r="D937" s="15" t="s">
        <v>2220</v>
      </c>
      <c r="E937" s="16">
        <v>5.13</v>
      </c>
      <c r="F937" s="16">
        <v>2.768</v>
      </c>
      <c r="G937" s="16">
        <f t="shared" si="14"/>
        <v>2.362</v>
      </c>
      <c r="H937" s="61" t="s">
        <v>235</v>
      </c>
    </row>
    <row r="938" spans="1:8" ht="12.75" outlineLevel="1">
      <c r="A938" s="15" t="s">
        <v>2221</v>
      </c>
      <c r="B938" s="57" t="s">
        <v>3606</v>
      </c>
      <c r="C938" s="57" t="s">
        <v>3607</v>
      </c>
      <c r="D938" s="15" t="s">
        <v>2222</v>
      </c>
      <c r="E938" s="16">
        <v>0.196</v>
      </c>
      <c r="F938" s="16">
        <v>0.81</v>
      </c>
      <c r="G938" s="16">
        <f t="shared" si="14"/>
        <v>-0.6140000000000001</v>
      </c>
      <c r="H938" s="61" t="s">
        <v>236</v>
      </c>
    </row>
    <row r="939" spans="1:8" ht="12.75" outlineLevel="1">
      <c r="A939" s="15" t="s">
        <v>2223</v>
      </c>
      <c r="B939" s="57" t="s">
        <v>3606</v>
      </c>
      <c r="C939" s="57" t="s">
        <v>3607</v>
      </c>
      <c r="D939" s="15" t="s">
        <v>2224</v>
      </c>
      <c r="E939" s="16">
        <v>0.102</v>
      </c>
      <c r="F939" s="16">
        <v>0.245</v>
      </c>
      <c r="G939" s="16">
        <f t="shared" si="14"/>
        <v>-0.14300000000000002</v>
      </c>
      <c r="H939" s="61" t="s">
        <v>236</v>
      </c>
    </row>
    <row r="940" spans="1:8" ht="12.75" outlineLevel="1">
      <c r="A940" s="15" t="s">
        <v>2225</v>
      </c>
      <c r="B940" s="57" t="s">
        <v>3606</v>
      </c>
      <c r="C940" s="57" t="s">
        <v>3607</v>
      </c>
      <c r="D940" s="15" t="s">
        <v>2226</v>
      </c>
      <c r="E940" s="16">
        <v>1.207</v>
      </c>
      <c r="F940" s="16">
        <v>1.726</v>
      </c>
      <c r="G940" s="16">
        <f t="shared" si="14"/>
        <v>-0.5189999999999999</v>
      </c>
      <c r="H940" s="61" t="s">
        <v>236</v>
      </c>
    </row>
    <row r="941" spans="1:8" ht="12.75" outlineLevel="1">
      <c r="A941" s="15" t="s">
        <v>2227</v>
      </c>
      <c r="B941" s="57" t="s">
        <v>3606</v>
      </c>
      <c r="C941" s="57" t="s">
        <v>3607</v>
      </c>
      <c r="D941" s="15" t="s">
        <v>2228</v>
      </c>
      <c r="E941" s="16">
        <v>1.729</v>
      </c>
      <c r="F941" s="16">
        <v>1.631</v>
      </c>
      <c r="G941" s="16">
        <f t="shared" si="14"/>
        <v>0.09800000000000009</v>
      </c>
      <c r="H941" s="61" t="s">
        <v>236</v>
      </c>
    </row>
    <row r="942" spans="1:8" ht="12.75" outlineLevel="1">
      <c r="A942" s="15" t="s">
        <v>2229</v>
      </c>
      <c r="B942" s="57" t="s">
        <v>3606</v>
      </c>
      <c r="C942" s="57" t="s">
        <v>3607</v>
      </c>
      <c r="D942" s="15" t="s">
        <v>2230</v>
      </c>
      <c r="E942" s="16">
        <v>4.3</v>
      </c>
      <c r="F942" s="16">
        <v>4.298</v>
      </c>
      <c r="G942" s="16">
        <f t="shared" si="14"/>
        <v>0.0019999999999997797</v>
      </c>
      <c r="H942" s="61" t="s">
        <v>236</v>
      </c>
    </row>
    <row r="943" spans="1:8" ht="12.75" outlineLevel="1">
      <c r="A943" s="15" t="s">
        <v>2231</v>
      </c>
      <c r="B943" s="57" t="s">
        <v>3606</v>
      </c>
      <c r="C943" s="57" t="s">
        <v>3607</v>
      </c>
      <c r="D943" s="15" t="s">
        <v>2232</v>
      </c>
      <c r="E943" s="16">
        <v>1.11</v>
      </c>
      <c r="F943" s="16">
        <v>1.068</v>
      </c>
      <c r="G943" s="16">
        <f t="shared" si="14"/>
        <v>0.04200000000000004</v>
      </c>
      <c r="H943" s="61" t="s">
        <v>236</v>
      </c>
    </row>
    <row r="944" spans="1:8" ht="12.75" outlineLevel="1">
      <c r="A944" s="15" t="s">
        <v>2233</v>
      </c>
      <c r="B944" s="57" t="s">
        <v>3606</v>
      </c>
      <c r="C944" s="57" t="s">
        <v>3607</v>
      </c>
      <c r="D944" s="15" t="s">
        <v>2234</v>
      </c>
      <c r="E944" s="16">
        <v>0.872</v>
      </c>
      <c r="F944" s="16">
        <v>0.864</v>
      </c>
      <c r="G944" s="16">
        <f t="shared" si="14"/>
        <v>0.008000000000000007</v>
      </c>
      <c r="H944" s="61" t="s">
        <v>236</v>
      </c>
    </row>
    <row r="945" spans="1:8" ht="12.75" outlineLevel="1">
      <c r="A945" s="15" t="s">
        <v>2235</v>
      </c>
      <c r="B945" s="57" t="s">
        <v>3606</v>
      </c>
      <c r="C945" s="57" t="s">
        <v>3607</v>
      </c>
      <c r="D945" s="15" t="s">
        <v>2236</v>
      </c>
      <c r="E945" s="16">
        <v>0.16</v>
      </c>
      <c r="F945" s="16">
        <v>0.378</v>
      </c>
      <c r="G945" s="16">
        <f t="shared" si="14"/>
        <v>-0.218</v>
      </c>
      <c r="H945" s="61" t="s">
        <v>236</v>
      </c>
    </row>
    <row r="946" spans="1:8" ht="12.75" outlineLevel="1">
      <c r="A946" s="15" t="s">
        <v>2237</v>
      </c>
      <c r="B946" s="57" t="s">
        <v>3606</v>
      </c>
      <c r="C946" s="57" t="s">
        <v>3607</v>
      </c>
      <c r="D946" s="15" t="s">
        <v>2238</v>
      </c>
      <c r="E946" s="16">
        <v>6</v>
      </c>
      <c r="F946" s="16">
        <v>4.485</v>
      </c>
      <c r="G946" s="16">
        <f t="shared" si="14"/>
        <v>1.5149999999999997</v>
      </c>
      <c r="H946" s="61" t="s">
        <v>235</v>
      </c>
    </row>
    <row r="947" spans="1:8" ht="12.75" outlineLevel="1">
      <c r="A947" s="15" t="s">
        <v>2239</v>
      </c>
      <c r="B947" s="57" t="s">
        <v>3606</v>
      </c>
      <c r="C947" s="57" t="s">
        <v>3607</v>
      </c>
      <c r="D947" s="15" t="s">
        <v>2240</v>
      </c>
      <c r="E947" s="16">
        <v>3.5</v>
      </c>
      <c r="F947" s="16">
        <v>0.993</v>
      </c>
      <c r="G947" s="16">
        <f t="shared" si="14"/>
        <v>2.507</v>
      </c>
      <c r="H947" s="61" t="s">
        <v>235</v>
      </c>
    </row>
    <row r="948" spans="1:8" ht="12.75" outlineLevel="1">
      <c r="A948" s="15" t="s">
        <v>2241</v>
      </c>
      <c r="B948" s="57" t="s">
        <v>3606</v>
      </c>
      <c r="C948" s="57" t="s">
        <v>3607</v>
      </c>
      <c r="D948" s="15" t="s">
        <v>2242</v>
      </c>
      <c r="E948" s="16">
        <v>2.03</v>
      </c>
      <c r="F948" s="16">
        <v>1.232</v>
      </c>
      <c r="G948" s="16">
        <f t="shared" si="14"/>
        <v>0.7979999999999998</v>
      </c>
      <c r="H948" s="61" t="s">
        <v>236</v>
      </c>
    </row>
    <row r="949" spans="1:8" ht="12.75" outlineLevel="1">
      <c r="A949" s="15" t="s">
        <v>2243</v>
      </c>
      <c r="B949" s="57" t="s">
        <v>3606</v>
      </c>
      <c r="C949" s="57" t="s">
        <v>3607</v>
      </c>
      <c r="D949" s="15" t="s">
        <v>2244</v>
      </c>
      <c r="E949" s="16">
        <v>0.9</v>
      </c>
      <c r="F949" s="16">
        <v>0.356</v>
      </c>
      <c r="G949" s="16">
        <f t="shared" si="14"/>
        <v>0.544</v>
      </c>
      <c r="H949" s="61" t="s">
        <v>236</v>
      </c>
    </row>
    <row r="950" spans="1:8" ht="12.75" outlineLevel="1">
      <c r="A950" s="15" t="s">
        <v>2245</v>
      </c>
      <c r="B950" s="57" t="s">
        <v>3606</v>
      </c>
      <c r="C950" s="57" t="s">
        <v>3607</v>
      </c>
      <c r="D950" s="15" t="s">
        <v>2246</v>
      </c>
      <c r="E950" s="16">
        <v>1.1</v>
      </c>
      <c r="F950" s="16">
        <v>0.875</v>
      </c>
      <c r="G950" s="16">
        <f t="shared" si="14"/>
        <v>0.2250000000000001</v>
      </c>
      <c r="H950" s="61" t="s">
        <v>236</v>
      </c>
    </row>
    <row r="951" spans="1:8" ht="12.75" outlineLevel="1">
      <c r="A951" s="15" t="s">
        <v>2247</v>
      </c>
      <c r="B951" s="57" t="s">
        <v>3606</v>
      </c>
      <c r="C951" s="57" t="s">
        <v>3607</v>
      </c>
      <c r="D951" s="15" t="s">
        <v>2248</v>
      </c>
      <c r="E951" s="16">
        <v>0.35</v>
      </c>
      <c r="F951" s="16">
        <v>0.162</v>
      </c>
      <c r="G951" s="16">
        <f t="shared" si="14"/>
        <v>0.18799999999999997</v>
      </c>
      <c r="H951" s="61" t="s">
        <v>236</v>
      </c>
    </row>
    <row r="952" spans="1:8" ht="12.75" outlineLevel="1">
      <c r="A952" s="15" t="s">
        <v>2249</v>
      </c>
      <c r="B952" s="57" t="s">
        <v>3606</v>
      </c>
      <c r="C952" s="57" t="s">
        <v>3607</v>
      </c>
      <c r="D952" s="15" t="s">
        <v>2250</v>
      </c>
      <c r="E952" s="16">
        <v>0.175</v>
      </c>
      <c r="F952" s="16">
        <v>0.026</v>
      </c>
      <c r="G952" s="16">
        <f t="shared" si="14"/>
        <v>0.149</v>
      </c>
      <c r="H952" s="61" t="s">
        <v>236</v>
      </c>
    </row>
    <row r="953" spans="1:8" ht="12.75" outlineLevel="1">
      <c r="A953" s="15" t="s">
        <v>2251</v>
      </c>
      <c r="B953" s="57" t="s">
        <v>3606</v>
      </c>
      <c r="C953" s="57" t="s">
        <v>3607</v>
      </c>
      <c r="D953" s="15" t="s">
        <v>2252</v>
      </c>
      <c r="E953" s="16">
        <v>2.5</v>
      </c>
      <c r="F953" s="16">
        <v>1.944</v>
      </c>
      <c r="G953" s="16">
        <f t="shared" si="14"/>
        <v>0.556</v>
      </c>
      <c r="H953" s="61" t="s">
        <v>236</v>
      </c>
    </row>
    <row r="954" spans="1:8" ht="12.75" outlineLevel="1">
      <c r="A954" s="15" t="s">
        <v>2253</v>
      </c>
      <c r="B954" s="57" t="s">
        <v>3606</v>
      </c>
      <c r="C954" s="57" t="s">
        <v>3607</v>
      </c>
      <c r="D954" s="15" t="s">
        <v>2254</v>
      </c>
      <c r="E954" s="16">
        <v>39.99</v>
      </c>
      <c r="F954" s="16">
        <v>34.577</v>
      </c>
      <c r="G954" s="16">
        <f t="shared" si="14"/>
        <v>5.413000000000004</v>
      </c>
      <c r="H954" s="61" t="s">
        <v>235</v>
      </c>
    </row>
    <row r="955" spans="1:8" ht="12.75" outlineLevel="1">
      <c r="A955" s="15" t="s">
        <v>2255</v>
      </c>
      <c r="B955" s="57" t="s">
        <v>3606</v>
      </c>
      <c r="C955" s="57" t="s">
        <v>3607</v>
      </c>
      <c r="D955" s="15" t="s">
        <v>2256</v>
      </c>
      <c r="E955" s="16">
        <v>0.6</v>
      </c>
      <c r="F955" s="16">
        <v>0.486</v>
      </c>
      <c r="G955" s="16">
        <f t="shared" si="14"/>
        <v>0.11399999999999999</v>
      </c>
      <c r="H955" s="61" t="s">
        <v>236</v>
      </c>
    </row>
    <row r="956" spans="1:8" ht="12.75" outlineLevel="1">
      <c r="A956" s="15" t="s">
        <v>2257</v>
      </c>
      <c r="B956" s="57" t="s">
        <v>3606</v>
      </c>
      <c r="C956" s="57" t="s">
        <v>3607</v>
      </c>
      <c r="D956" s="15" t="s">
        <v>2258</v>
      </c>
      <c r="E956" s="16">
        <v>0.3</v>
      </c>
      <c r="F956" s="16">
        <v>0.245</v>
      </c>
      <c r="G956" s="16">
        <f t="shared" si="14"/>
        <v>0.05499999999999999</v>
      </c>
      <c r="H956" s="61" t="s">
        <v>236</v>
      </c>
    </row>
    <row r="957" spans="1:8" ht="12.75" outlineLevel="1">
      <c r="A957" s="15" t="s">
        <v>2259</v>
      </c>
      <c r="B957" s="57" t="s">
        <v>3606</v>
      </c>
      <c r="C957" s="57" t="s">
        <v>3607</v>
      </c>
      <c r="D957" s="15" t="s">
        <v>2260</v>
      </c>
      <c r="E957" s="16">
        <v>0.09</v>
      </c>
      <c r="F957" s="16">
        <v>0.096</v>
      </c>
      <c r="G957" s="16">
        <f t="shared" si="14"/>
        <v>-0.006000000000000005</v>
      </c>
      <c r="H957" s="61" t="s">
        <v>236</v>
      </c>
    </row>
    <row r="958" spans="1:8" ht="12.75" outlineLevel="1">
      <c r="A958" s="15" t="s">
        <v>2261</v>
      </c>
      <c r="B958" s="57" t="s">
        <v>3606</v>
      </c>
      <c r="C958" s="57" t="s">
        <v>3607</v>
      </c>
      <c r="D958" s="15" t="s">
        <v>2262</v>
      </c>
      <c r="E958" s="16">
        <v>212</v>
      </c>
      <c r="F958" s="16">
        <v>32.85</v>
      </c>
      <c r="G958" s="16">
        <f t="shared" si="14"/>
        <v>179.15</v>
      </c>
      <c r="H958" s="61" t="s">
        <v>235</v>
      </c>
    </row>
    <row r="959" spans="1:8" ht="12.75" outlineLevel="1">
      <c r="A959" s="15" t="s">
        <v>2263</v>
      </c>
      <c r="B959" s="57" t="s">
        <v>3606</v>
      </c>
      <c r="C959" s="57" t="s">
        <v>3607</v>
      </c>
      <c r="D959" s="15" t="s">
        <v>416</v>
      </c>
      <c r="E959" s="16">
        <v>0.795</v>
      </c>
      <c r="F959" s="16">
        <v>0.808</v>
      </c>
      <c r="G959" s="16">
        <f t="shared" si="14"/>
        <v>-0.013000000000000012</v>
      </c>
      <c r="H959" s="61" t="s">
        <v>236</v>
      </c>
    </row>
    <row r="960" spans="1:8" ht="12.75" outlineLevel="1">
      <c r="A960" s="15" t="s">
        <v>2264</v>
      </c>
      <c r="B960" s="57" t="s">
        <v>3606</v>
      </c>
      <c r="C960" s="57" t="s">
        <v>3607</v>
      </c>
      <c r="D960" s="15" t="s">
        <v>2265</v>
      </c>
      <c r="E960" s="16">
        <v>8</v>
      </c>
      <c r="F960" s="16">
        <v>1.37</v>
      </c>
      <c r="G960" s="16">
        <f t="shared" si="14"/>
        <v>6.63</v>
      </c>
      <c r="H960" s="61" t="s">
        <v>235</v>
      </c>
    </row>
    <row r="961" spans="1:8" ht="12.75" outlineLevel="1">
      <c r="A961" s="15" t="s">
        <v>2266</v>
      </c>
      <c r="B961" s="57" t="s">
        <v>3606</v>
      </c>
      <c r="C961" s="57" t="s">
        <v>3607</v>
      </c>
      <c r="D961" s="15" t="s">
        <v>2267</v>
      </c>
      <c r="E961" s="16">
        <v>2.475</v>
      </c>
      <c r="F961" s="16">
        <v>0.409</v>
      </c>
      <c r="G961" s="16">
        <f t="shared" si="14"/>
        <v>2.0660000000000003</v>
      </c>
      <c r="H961" s="61" t="s">
        <v>235</v>
      </c>
    </row>
    <row r="962" spans="1:8" ht="12.75" outlineLevel="1">
      <c r="A962" s="15" t="s">
        <v>2268</v>
      </c>
      <c r="B962" s="57" t="s">
        <v>3606</v>
      </c>
      <c r="C962" s="57" t="s">
        <v>3607</v>
      </c>
      <c r="D962" s="15" t="s">
        <v>2269</v>
      </c>
      <c r="E962" s="16">
        <v>0.533</v>
      </c>
      <c r="F962" s="16">
        <v>1.091</v>
      </c>
      <c r="G962" s="16">
        <f t="shared" si="14"/>
        <v>-0.5579999999999999</v>
      </c>
      <c r="H962" s="61" t="s">
        <v>236</v>
      </c>
    </row>
    <row r="963" spans="1:8" ht="12.75" outlineLevel="1">
      <c r="A963" s="15" t="s">
        <v>2270</v>
      </c>
      <c r="B963" s="57" t="s">
        <v>3606</v>
      </c>
      <c r="C963" s="57" t="s">
        <v>3607</v>
      </c>
      <c r="D963" s="15" t="s">
        <v>2271</v>
      </c>
      <c r="E963" s="16">
        <v>5.06</v>
      </c>
      <c r="F963" s="16">
        <v>3.199</v>
      </c>
      <c r="G963" s="16">
        <f t="shared" si="14"/>
        <v>1.8609999999999998</v>
      </c>
      <c r="H963" s="61" t="s">
        <v>235</v>
      </c>
    </row>
    <row r="964" spans="1:8" ht="12.75" outlineLevel="1">
      <c r="A964" s="15" t="s">
        <v>2272</v>
      </c>
      <c r="B964" s="57" t="s">
        <v>3606</v>
      </c>
      <c r="C964" s="57" t="s">
        <v>3607</v>
      </c>
      <c r="D964" s="15" t="s">
        <v>2273</v>
      </c>
      <c r="E964" s="16">
        <v>4.5</v>
      </c>
      <c r="F964" s="16">
        <v>1.865</v>
      </c>
      <c r="G964" s="16">
        <f t="shared" si="14"/>
        <v>2.635</v>
      </c>
      <c r="H964" s="61" t="s">
        <v>235</v>
      </c>
    </row>
    <row r="965" spans="1:8" ht="12.75" outlineLevel="1">
      <c r="A965" s="15" t="s">
        <v>2274</v>
      </c>
      <c r="B965" s="57" t="s">
        <v>3606</v>
      </c>
      <c r="C965" s="57" t="s">
        <v>3607</v>
      </c>
      <c r="D965" s="15" t="s">
        <v>2275</v>
      </c>
      <c r="E965" s="16">
        <v>0.9</v>
      </c>
      <c r="F965" s="16">
        <v>0.776</v>
      </c>
      <c r="G965" s="16">
        <f t="shared" si="14"/>
        <v>0.124</v>
      </c>
      <c r="H965" s="61" t="s">
        <v>236</v>
      </c>
    </row>
    <row r="966" spans="1:8" ht="12.75" outlineLevel="1">
      <c r="A966" s="15" t="s">
        <v>2276</v>
      </c>
      <c r="B966" s="57" t="s">
        <v>3606</v>
      </c>
      <c r="C966" s="57" t="s">
        <v>3607</v>
      </c>
      <c r="D966" s="15" t="s">
        <v>2277</v>
      </c>
      <c r="E966" s="16">
        <v>0.507</v>
      </c>
      <c r="F966" s="16">
        <v>0.582</v>
      </c>
      <c r="G966" s="16">
        <f t="shared" si="14"/>
        <v>-0.07499999999999996</v>
      </c>
      <c r="H966" s="61" t="s">
        <v>236</v>
      </c>
    </row>
    <row r="967" spans="1:8" ht="12.75" outlineLevel="1">
      <c r="A967" s="15" t="s">
        <v>2278</v>
      </c>
      <c r="B967" s="57" t="s">
        <v>3606</v>
      </c>
      <c r="C967" s="57" t="s">
        <v>3607</v>
      </c>
      <c r="D967" s="15" t="s">
        <v>2279</v>
      </c>
      <c r="E967" s="16">
        <v>3</v>
      </c>
      <c r="F967" s="16">
        <v>0.11</v>
      </c>
      <c r="G967" s="16">
        <f t="shared" si="14"/>
        <v>2.89</v>
      </c>
      <c r="H967" s="61" t="s">
        <v>235</v>
      </c>
    </row>
    <row r="968" spans="1:8" ht="12.75" outlineLevel="1">
      <c r="A968" s="15" t="s">
        <v>2280</v>
      </c>
      <c r="B968" s="57" t="s">
        <v>3606</v>
      </c>
      <c r="C968" s="57" t="s">
        <v>3607</v>
      </c>
      <c r="D968" s="15" t="s">
        <v>2281</v>
      </c>
      <c r="E968" s="16">
        <v>0.9</v>
      </c>
      <c r="F968" s="16">
        <v>0.03</v>
      </c>
      <c r="G968" s="16">
        <f t="shared" si="14"/>
        <v>0.87</v>
      </c>
      <c r="H968" s="61" t="s">
        <v>236</v>
      </c>
    </row>
    <row r="969" spans="1:8" ht="12.75" outlineLevel="1">
      <c r="A969" s="15" t="s">
        <v>2282</v>
      </c>
      <c r="B969" s="57" t="s">
        <v>3606</v>
      </c>
      <c r="C969" s="57" t="s">
        <v>3607</v>
      </c>
      <c r="D969" s="15" t="s">
        <v>2283</v>
      </c>
      <c r="E969" s="16">
        <v>4.1</v>
      </c>
      <c r="F969" s="16">
        <v>3.015</v>
      </c>
      <c r="G969" s="16">
        <f t="shared" si="14"/>
        <v>1.0849999999999995</v>
      </c>
      <c r="H969" s="61" t="s">
        <v>235</v>
      </c>
    </row>
    <row r="970" spans="1:8" ht="12.75" outlineLevel="1">
      <c r="A970" s="15" t="s">
        <v>2284</v>
      </c>
      <c r="B970" s="57" t="s">
        <v>3606</v>
      </c>
      <c r="C970" s="57" t="s">
        <v>3607</v>
      </c>
      <c r="D970" s="15" t="s">
        <v>2285</v>
      </c>
      <c r="E970" s="16">
        <v>1.2</v>
      </c>
      <c r="F970" s="16">
        <v>0.228</v>
      </c>
      <c r="G970" s="16">
        <f t="shared" si="14"/>
        <v>0.972</v>
      </c>
      <c r="H970" s="61" t="s">
        <v>236</v>
      </c>
    </row>
    <row r="971" spans="1:8" ht="12.75" outlineLevel="1">
      <c r="A971" s="15" t="s">
        <v>2286</v>
      </c>
      <c r="B971" s="57" t="s">
        <v>3606</v>
      </c>
      <c r="C971" s="57" t="s">
        <v>3607</v>
      </c>
      <c r="D971" s="15" t="s">
        <v>2287</v>
      </c>
      <c r="E971" s="16">
        <v>2</v>
      </c>
      <c r="F971" s="16">
        <v>0.033</v>
      </c>
      <c r="G971" s="16">
        <f t="shared" si="14"/>
        <v>1.967</v>
      </c>
      <c r="H971" s="61" t="s">
        <v>235</v>
      </c>
    </row>
    <row r="972" spans="1:8" ht="12.75" outlineLevel="1">
      <c r="A972" s="15" t="s">
        <v>2288</v>
      </c>
      <c r="B972" s="57" t="s">
        <v>3606</v>
      </c>
      <c r="C972" s="57" t="s">
        <v>3607</v>
      </c>
      <c r="D972" s="15" t="s">
        <v>2289</v>
      </c>
      <c r="E972" s="16">
        <v>0.483</v>
      </c>
      <c r="F972" s="16">
        <v>0.519</v>
      </c>
      <c r="G972" s="16">
        <f t="shared" si="14"/>
        <v>-0.03600000000000003</v>
      </c>
      <c r="H972" s="61" t="s">
        <v>236</v>
      </c>
    </row>
    <row r="973" spans="1:8" ht="12.75" outlineLevel="1">
      <c r="A973" s="15" t="s">
        <v>2290</v>
      </c>
      <c r="B973" s="57" t="s">
        <v>3606</v>
      </c>
      <c r="C973" s="57" t="s">
        <v>3607</v>
      </c>
      <c r="D973" s="15" t="s">
        <v>2291</v>
      </c>
      <c r="E973" s="16">
        <v>1.63</v>
      </c>
      <c r="F973" s="16">
        <v>1.458</v>
      </c>
      <c r="G973" s="16">
        <f t="shared" si="14"/>
        <v>0.17199999999999993</v>
      </c>
      <c r="H973" s="61" t="s">
        <v>236</v>
      </c>
    </row>
    <row r="974" spans="1:8" ht="12.75" outlineLevel="1">
      <c r="A974" s="15" t="s">
        <v>2292</v>
      </c>
      <c r="B974" s="57" t="s">
        <v>3606</v>
      </c>
      <c r="C974" s="57" t="s">
        <v>3607</v>
      </c>
      <c r="D974" s="15" t="s">
        <v>2293</v>
      </c>
      <c r="E974" s="16">
        <v>0.78</v>
      </c>
      <c r="F974" s="16">
        <v>0.872</v>
      </c>
      <c r="G974" s="16">
        <f t="shared" si="14"/>
        <v>-0.09199999999999997</v>
      </c>
      <c r="H974" s="61" t="s">
        <v>236</v>
      </c>
    </row>
    <row r="975" spans="1:8" ht="12.75" outlineLevel="1">
      <c r="A975" s="15" t="s">
        <v>2294</v>
      </c>
      <c r="B975" s="57" t="s">
        <v>3606</v>
      </c>
      <c r="C975" s="57" t="s">
        <v>3607</v>
      </c>
      <c r="D975" s="15" t="s">
        <v>2295</v>
      </c>
      <c r="E975" s="16">
        <v>7</v>
      </c>
      <c r="F975" s="16">
        <v>1.938</v>
      </c>
      <c r="G975" s="16">
        <f t="shared" si="14"/>
        <v>5.062</v>
      </c>
      <c r="H975" s="61" t="s">
        <v>235</v>
      </c>
    </row>
    <row r="976" spans="1:8" ht="12.75" outlineLevel="1">
      <c r="A976" s="15" t="s">
        <v>2296</v>
      </c>
      <c r="B976" s="57" t="s">
        <v>3606</v>
      </c>
      <c r="C976" s="57" t="s">
        <v>3607</v>
      </c>
      <c r="D976" s="15" t="s">
        <v>2297</v>
      </c>
      <c r="E976" s="16">
        <v>1.29</v>
      </c>
      <c r="F976" s="16">
        <v>1.326</v>
      </c>
      <c r="G976" s="16">
        <f t="shared" si="14"/>
        <v>-0.03600000000000003</v>
      </c>
      <c r="H976" s="61" t="s">
        <v>236</v>
      </c>
    </row>
    <row r="977" spans="1:8" ht="12.75" outlineLevel="1">
      <c r="A977" s="15" t="s">
        <v>2298</v>
      </c>
      <c r="B977" s="57" t="s">
        <v>3606</v>
      </c>
      <c r="C977" s="57" t="s">
        <v>3607</v>
      </c>
      <c r="D977" s="15" t="s">
        <v>2299</v>
      </c>
      <c r="E977" s="16">
        <v>0.42</v>
      </c>
      <c r="F977" s="16">
        <v>0.196</v>
      </c>
      <c r="G977" s="16">
        <f t="shared" si="14"/>
        <v>0.22399999999999998</v>
      </c>
      <c r="H977" s="61" t="s">
        <v>236</v>
      </c>
    </row>
    <row r="978" spans="1:8" ht="12.75" outlineLevel="1">
      <c r="A978" s="15" t="s">
        <v>2300</v>
      </c>
      <c r="B978" s="57" t="s">
        <v>3606</v>
      </c>
      <c r="C978" s="57" t="s">
        <v>3607</v>
      </c>
      <c r="D978" s="15" t="s">
        <v>2301</v>
      </c>
      <c r="E978" s="16">
        <v>6.846</v>
      </c>
      <c r="F978" s="16">
        <v>2.913</v>
      </c>
      <c r="G978" s="16">
        <f t="shared" si="14"/>
        <v>3.9330000000000003</v>
      </c>
      <c r="H978" s="61" t="s">
        <v>235</v>
      </c>
    </row>
    <row r="979" spans="1:8" ht="12.75" outlineLevel="1">
      <c r="A979" s="15" t="s">
        <v>2302</v>
      </c>
      <c r="B979" s="57" t="s">
        <v>3606</v>
      </c>
      <c r="C979" s="57" t="s">
        <v>3607</v>
      </c>
      <c r="D979" s="15" t="s">
        <v>2303</v>
      </c>
      <c r="E979" s="16">
        <v>1.1</v>
      </c>
      <c r="F979" s="16">
        <v>1.381</v>
      </c>
      <c r="G979" s="16">
        <f t="shared" si="14"/>
        <v>-0.2809999999999999</v>
      </c>
      <c r="H979" s="61" t="s">
        <v>236</v>
      </c>
    </row>
    <row r="980" spans="1:8" ht="12.75" outlineLevel="1">
      <c r="A980" s="15" t="s">
        <v>2304</v>
      </c>
      <c r="B980" s="57" t="s">
        <v>3606</v>
      </c>
      <c r="C980" s="57" t="s">
        <v>3607</v>
      </c>
      <c r="D980" s="15" t="s">
        <v>2305</v>
      </c>
      <c r="E980" s="16">
        <v>2.5</v>
      </c>
      <c r="F980" s="16">
        <v>1.365</v>
      </c>
      <c r="G980" s="16">
        <f t="shared" si="14"/>
        <v>1.135</v>
      </c>
      <c r="H980" s="61" t="s">
        <v>235</v>
      </c>
    </row>
    <row r="981" spans="1:8" ht="12.75" outlineLevel="1">
      <c r="A981" s="15" t="s">
        <v>2306</v>
      </c>
      <c r="B981" s="57" t="s">
        <v>3606</v>
      </c>
      <c r="C981" s="57" t="s">
        <v>3607</v>
      </c>
      <c r="D981" s="15" t="s">
        <v>2307</v>
      </c>
      <c r="E981" s="16">
        <v>1</v>
      </c>
      <c r="F981" s="16">
        <v>0.594</v>
      </c>
      <c r="G981" s="16">
        <f aca="true" t="shared" si="15" ref="G981:G1044">E981-F981</f>
        <v>0.406</v>
      </c>
      <c r="H981" s="61" t="s">
        <v>236</v>
      </c>
    </row>
    <row r="982" spans="1:8" ht="12.75" outlineLevel="1">
      <c r="A982" s="15" t="s">
        <v>2308</v>
      </c>
      <c r="B982" s="57" t="s">
        <v>3606</v>
      </c>
      <c r="C982" s="57" t="s">
        <v>3607</v>
      </c>
      <c r="D982" s="15" t="s">
        <v>2309</v>
      </c>
      <c r="E982" s="16">
        <v>0.5</v>
      </c>
      <c r="F982" s="16">
        <v>0.486</v>
      </c>
      <c r="G982" s="16">
        <f t="shared" si="15"/>
        <v>0.014000000000000012</v>
      </c>
      <c r="H982" s="61" t="s">
        <v>236</v>
      </c>
    </row>
    <row r="983" spans="1:8" ht="12.75" outlineLevel="1">
      <c r="A983" s="15" t="s">
        <v>2310</v>
      </c>
      <c r="B983" s="57" t="s">
        <v>3606</v>
      </c>
      <c r="C983" s="57" t="s">
        <v>3607</v>
      </c>
      <c r="D983" s="15" t="s">
        <v>2311</v>
      </c>
      <c r="E983" s="16">
        <v>0.2</v>
      </c>
      <c r="F983" s="16">
        <v>0.007</v>
      </c>
      <c r="G983" s="16">
        <f t="shared" si="15"/>
        <v>0.193</v>
      </c>
      <c r="H983" s="61" t="s">
        <v>236</v>
      </c>
    </row>
    <row r="984" spans="1:8" ht="12.75" outlineLevel="1">
      <c r="A984" s="15" t="s">
        <v>2312</v>
      </c>
      <c r="B984" s="57" t="s">
        <v>3606</v>
      </c>
      <c r="C984" s="57" t="s">
        <v>3607</v>
      </c>
      <c r="D984" s="15" t="s">
        <v>2313</v>
      </c>
      <c r="E984" s="16">
        <v>1.037</v>
      </c>
      <c r="F984" s="16">
        <v>0.462</v>
      </c>
      <c r="G984" s="16">
        <f t="shared" si="15"/>
        <v>0.575</v>
      </c>
      <c r="H984" s="61" t="s">
        <v>236</v>
      </c>
    </row>
    <row r="985" spans="1:8" ht="12.75" outlineLevel="1">
      <c r="A985" s="15" t="s">
        <v>2314</v>
      </c>
      <c r="B985" s="57" t="s">
        <v>3606</v>
      </c>
      <c r="C985" s="57" t="s">
        <v>3607</v>
      </c>
      <c r="D985" s="15" t="s">
        <v>2315</v>
      </c>
      <c r="E985" s="16">
        <v>4</v>
      </c>
      <c r="F985" s="16">
        <v>4.875</v>
      </c>
      <c r="G985" s="16">
        <f t="shared" si="15"/>
        <v>-0.875</v>
      </c>
      <c r="H985" s="61" t="s">
        <v>236</v>
      </c>
    </row>
    <row r="986" spans="1:8" ht="12.75" outlineLevel="1">
      <c r="A986" s="15" t="s">
        <v>2316</v>
      </c>
      <c r="B986" s="57" t="s">
        <v>3606</v>
      </c>
      <c r="C986" s="57" t="s">
        <v>3607</v>
      </c>
      <c r="D986" s="15" t="s">
        <v>2317</v>
      </c>
      <c r="E986" s="16">
        <v>9.81</v>
      </c>
      <c r="F986" s="16">
        <v>7.51</v>
      </c>
      <c r="G986" s="16">
        <f t="shared" si="15"/>
        <v>2.3000000000000007</v>
      </c>
      <c r="H986" s="61" t="s">
        <v>235</v>
      </c>
    </row>
    <row r="987" spans="1:8" ht="12.75" outlineLevel="1">
      <c r="A987" s="15" t="s">
        <v>2318</v>
      </c>
      <c r="B987" s="57" t="s">
        <v>3606</v>
      </c>
      <c r="C987" s="57" t="s">
        <v>3607</v>
      </c>
      <c r="D987" s="15" t="s">
        <v>2319</v>
      </c>
      <c r="E987" s="16">
        <v>60</v>
      </c>
      <c r="F987" s="16">
        <v>53.821</v>
      </c>
      <c r="G987" s="16">
        <f t="shared" si="15"/>
        <v>6.179000000000002</v>
      </c>
      <c r="H987" s="61" t="s">
        <v>235</v>
      </c>
    </row>
    <row r="988" spans="1:8" ht="12.75" outlineLevel="1">
      <c r="A988" s="15" t="s">
        <v>2320</v>
      </c>
      <c r="B988" s="57" t="s">
        <v>3606</v>
      </c>
      <c r="C988" s="57" t="s">
        <v>3607</v>
      </c>
      <c r="D988" s="15" t="s">
        <v>2321</v>
      </c>
      <c r="E988" s="16">
        <v>0.15</v>
      </c>
      <c r="F988" s="16">
        <v>0.227</v>
      </c>
      <c r="G988" s="16">
        <f t="shared" si="15"/>
        <v>-0.07700000000000001</v>
      </c>
      <c r="H988" s="61" t="s">
        <v>236</v>
      </c>
    </row>
    <row r="989" spans="1:8" ht="12.75" outlineLevel="1">
      <c r="A989" s="15" t="s">
        <v>2322</v>
      </c>
      <c r="B989" s="57" t="s">
        <v>3606</v>
      </c>
      <c r="C989" s="57" t="s">
        <v>3607</v>
      </c>
      <c r="D989" s="15" t="s">
        <v>2323</v>
      </c>
      <c r="E989" s="16">
        <v>1.5</v>
      </c>
      <c r="F989" s="16">
        <v>3.607</v>
      </c>
      <c r="G989" s="16">
        <f t="shared" si="15"/>
        <v>-2.107</v>
      </c>
      <c r="H989" s="61" t="s">
        <v>235</v>
      </c>
    </row>
    <row r="990" spans="1:8" ht="12.75" outlineLevel="1">
      <c r="A990" s="15" t="s">
        <v>2324</v>
      </c>
      <c r="B990" s="57" t="s">
        <v>3606</v>
      </c>
      <c r="C990" s="57" t="s">
        <v>3607</v>
      </c>
      <c r="D990" s="15" t="s">
        <v>2325</v>
      </c>
      <c r="E990" s="16">
        <v>4.62</v>
      </c>
      <c r="F990" s="16">
        <v>5.389</v>
      </c>
      <c r="G990" s="16">
        <f t="shared" si="15"/>
        <v>-0.7690000000000001</v>
      </c>
      <c r="H990" s="61" t="s">
        <v>236</v>
      </c>
    </row>
    <row r="991" spans="1:8" ht="12.75" outlineLevel="1">
      <c r="A991" s="15" t="s">
        <v>2326</v>
      </c>
      <c r="B991" s="57" t="s">
        <v>3606</v>
      </c>
      <c r="C991" s="57" t="s">
        <v>3607</v>
      </c>
      <c r="D991" s="15" t="s">
        <v>2327</v>
      </c>
      <c r="E991" s="16">
        <v>1.8</v>
      </c>
      <c r="F991" s="16">
        <v>1.749</v>
      </c>
      <c r="G991" s="16">
        <f t="shared" si="15"/>
        <v>0.050999999999999934</v>
      </c>
      <c r="H991" s="61" t="s">
        <v>236</v>
      </c>
    </row>
    <row r="992" spans="1:8" ht="12.75" outlineLevel="1">
      <c r="A992" s="15" t="s">
        <v>2328</v>
      </c>
      <c r="B992" s="57" t="s">
        <v>3606</v>
      </c>
      <c r="C992" s="57" t="s">
        <v>3607</v>
      </c>
      <c r="D992" s="15" t="s">
        <v>2329</v>
      </c>
      <c r="E992" s="16">
        <v>0.632</v>
      </c>
      <c r="F992" s="16">
        <v>0.186</v>
      </c>
      <c r="G992" s="16">
        <f t="shared" si="15"/>
        <v>0.446</v>
      </c>
      <c r="H992" s="61" t="s">
        <v>236</v>
      </c>
    </row>
    <row r="993" spans="1:8" ht="12.75" outlineLevel="1">
      <c r="A993" s="15" t="s">
        <v>2330</v>
      </c>
      <c r="B993" s="57" t="s">
        <v>3606</v>
      </c>
      <c r="C993" s="57" t="s">
        <v>3607</v>
      </c>
      <c r="D993" s="15" t="s">
        <v>2331</v>
      </c>
      <c r="E993" s="16">
        <v>780</v>
      </c>
      <c r="F993" s="16">
        <v>750.953</v>
      </c>
      <c r="G993" s="16">
        <f t="shared" si="15"/>
        <v>29.047000000000025</v>
      </c>
      <c r="H993" s="61" t="s">
        <v>235</v>
      </c>
    </row>
    <row r="994" spans="1:8" ht="12.75" outlineLevel="1">
      <c r="A994" s="15" t="s">
        <v>2332</v>
      </c>
      <c r="B994" s="57" t="s">
        <v>3606</v>
      </c>
      <c r="C994" s="57" t="s">
        <v>3607</v>
      </c>
      <c r="D994" s="15" t="s">
        <v>2333</v>
      </c>
      <c r="E994" s="16">
        <v>8.48</v>
      </c>
      <c r="F994" s="16">
        <v>6.195</v>
      </c>
      <c r="G994" s="16">
        <f t="shared" si="15"/>
        <v>2.285</v>
      </c>
      <c r="H994" s="61" t="s">
        <v>235</v>
      </c>
    </row>
    <row r="995" spans="1:8" ht="12.75" outlineLevel="1">
      <c r="A995" s="15" t="s">
        <v>2334</v>
      </c>
      <c r="B995" s="57" t="s">
        <v>3606</v>
      </c>
      <c r="C995" s="57" t="s">
        <v>3607</v>
      </c>
      <c r="D995" s="15" t="s">
        <v>2335</v>
      </c>
      <c r="E995" s="16">
        <v>0.56</v>
      </c>
      <c r="F995" s="16">
        <v>1.082</v>
      </c>
      <c r="G995" s="16">
        <f t="shared" si="15"/>
        <v>-0.522</v>
      </c>
      <c r="H995" s="61" t="s">
        <v>236</v>
      </c>
    </row>
    <row r="996" spans="1:8" ht="12.75" outlineLevel="1">
      <c r="A996" s="15" t="s">
        <v>2336</v>
      </c>
      <c r="B996" s="57" t="s">
        <v>3606</v>
      </c>
      <c r="C996" s="57" t="s">
        <v>3607</v>
      </c>
      <c r="D996" s="15" t="s">
        <v>2337</v>
      </c>
      <c r="E996" s="16">
        <v>0.65</v>
      </c>
      <c r="F996" s="16">
        <v>0.584</v>
      </c>
      <c r="G996" s="16">
        <f t="shared" si="15"/>
        <v>0.06600000000000006</v>
      </c>
      <c r="H996" s="61" t="s">
        <v>236</v>
      </c>
    </row>
    <row r="997" spans="1:8" ht="12.75" outlineLevel="1">
      <c r="A997" s="15" t="s">
        <v>2338</v>
      </c>
      <c r="B997" s="57" t="s">
        <v>3606</v>
      </c>
      <c r="C997" s="57" t="s">
        <v>3607</v>
      </c>
      <c r="D997" s="15" t="s">
        <v>2339</v>
      </c>
      <c r="E997" s="16">
        <v>3</v>
      </c>
      <c r="F997" s="16">
        <v>0.305</v>
      </c>
      <c r="G997" s="16">
        <f t="shared" si="15"/>
        <v>2.695</v>
      </c>
      <c r="H997" s="61" t="s">
        <v>235</v>
      </c>
    </row>
    <row r="998" spans="1:8" ht="12.75" outlineLevel="1">
      <c r="A998" s="15" t="s">
        <v>2340</v>
      </c>
      <c r="B998" s="57" t="s">
        <v>3606</v>
      </c>
      <c r="C998" s="57" t="s">
        <v>3607</v>
      </c>
      <c r="D998" s="15" t="s">
        <v>2341</v>
      </c>
      <c r="E998" s="16">
        <v>0.503</v>
      </c>
      <c r="F998" s="16">
        <v>0.906</v>
      </c>
      <c r="G998" s="16">
        <f t="shared" si="15"/>
        <v>-0.403</v>
      </c>
      <c r="H998" s="61" t="s">
        <v>236</v>
      </c>
    </row>
    <row r="999" spans="1:8" ht="12.75" outlineLevel="1">
      <c r="A999" s="15" t="s">
        <v>2342</v>
      </c>
      <c r="B999" s="57" t="s">
        <v>3606</v>
      </c>
      <c r="C999" s="57" t="s">
        <v>3607</v>
      </c>
      <c r="D999" s="15" t="s">
        <v>2343</v>
      </c>
      <c r="E999" s="16">
        <v>2.67</v>
      </c>
      <c r="F999" s="16">
        <v>3.101</v>
      </c>
      <c r="G999" s="16">
        <f t="shared" si="15"/>
        <v>-0.43100000000000005</v>
      </c>
      <c r="H999" s="61" t="s">
        <v>236</v>
      </c>
    </row>
    <row r="1000" spans="1:8" ht="12.75" outlineLevel="1">
      <c r="A1000" s="15" t="s">
        <v>2344</v>
      </c>
      <c r="B1000" s="57" t="s">
        <v>3606</v>
      </c>
      <c r="C1000" s="57" t="s">
        <v>3607</v>
      </c>
      <c r="D1000" s="15" t="s">
        <v>2345</v>
      </c>
      <c r="E1000" s="16">
        <v>13.12</v>
      </c>
      <c r="F1000" s="16">
        <v>4.72</v>
      </c>
      <c r="G1000" s="16">
        <f t="shared" si="15"/>
        <v>8.399999999999999</v>
      </c>
      <c r="H1000" s="61" t="s">
        <v>235</v>
      </c>
    </row>
    <row r="1001" spans="1:8" ht="12.75" outlineLevel="1">
      <c r="A1001" s="15" t="s">
        <v>2346</v>
      </c>
      <c r="B1001" s="57" t="s">
        <v>3606</v>
      </c>
      <c r="C1001" s="57" t="s">
        <v>3607</v>
      </c>
      <c r="D1001" s="15" t="s">
        <v>2347</v>
      </c>
      <c r="E1001" s="16">
        <v>0.045</v>
      </c>
      <c r="F1001" s="16">
        <v>0.051</v>
      </c>
      <c r="G1001" s="16">
        <f t="shared" si="15"/>
        <v>-0.005999999999999998</v>
      </c>
      <c r="H1001" s="61" t="s">
        <v>236</v>
      </c>
    </row>
    <row r="1002" spans="1:8" ht="12.75" outlineLevel="1">
      <c r="A1002" s="15" t="s">
        <v>2348</v>
      </c>
      <c r="B1002" s="57" t="s">
        <v>3606</v>
      </c>
      <c r="C1002" s="57" t="s">
        <v>3607</v>
      </c>
      <c r="D1002" s="15" t="s">
        <v>2349</v>
      </c>
      <c r="E1002" s="16">
        <v>0.27</v>
      </c>
      <c r="F1002" s="16">
        <v>0.231</v>
      </c>
      <c r="G1002" s="16">
        <f t="shared" si="15"/>
        <v>0.03900000000000001</v>
      </c>
      <c r="H1002" s="61" t="s">
        <v>236</v>
      </c>
    </row>
    <row r="1003" spans="1:8" ht="12.75" outlineLevel="1">
      <c r="A1003" s="15" t="s">
        <v>2350</v>
      </c>
      <c r="B1003" s="57" t="s">
        <v>3606</v>
      </c>
      <c r="C1003" s="57" t="s">
        <v>3607</v>
      </c>
      <c r="D1003" s="15" t="s">
        <v>2351</v>
      </c>
      <c r="E1003" s="16">
        <v>0.12</v>
      </c>
      <c r="F1003" s="16">
        <v>0.11</v>
      </c>
      <c r="G1003" s="16">
        <f t="shared" si="15"/>
        <v>0.009999999999999995</v>
      </c>
      <c r="H1003" s="61" t="s">
        <v>236</v>
      </c>
    </row>
    <row r="1004" spans="1:8" ht="12.75" outlineLevel="1">
      <c r="A1004" s="15" t="s">
        <v>2352</v>
      </c>
      <c r="B1004" s="57" t="s">
        <v>3606</v>
      </c>
      <c r="C1004" s="57" t="s">
        <v>3607</v>
      </c>
      <c r="D1004" s="15" t="s">
        <v>2353</v>
      </c>
      <c r="E1004" s="16">
        <v>5</v>
      </c>
      <c r="F1004" s="16">
        <v>3.42</v>
      </c>
      <c r="G1004" s="16">
        <f t="shared" si="15"/>
        <v>1.58</v>
      </c>
      <c r="H1004" s="61" t="s">
        <v>235</v>
      </c>
    </row>
    <row r="1005" spans="1:8" ht="12.75" outlineLevel="1">
      <c r="A1005" s="15" t="s">
        <v>2354</v>
      </c>
      <c r="B1005" s="57" t="s">
        <v>3606</v>
      </c>
      <c r="C1005" s="57" t="s">
        <v>3607</v>
      </c>
      <c r="D1005" s="15" t="s">
        <v>2355</v>
      </c>
      <c r="E1005" s="16">
        <v>0.099</v>
      </c>
      <c r="F1005" s="16">
        <v>0.033</v>
      </c>
      <c r="G1005" s="16">
        <f t="shared" si="15"/>
        <v>0.066</v>
      </c>
      <c r="H1005" s="61" t="s">
        <v>236</v>
      </c>
    </row>
    <row r="1006" spans="1:8" ht="12.75" outlineLevel="1">
      <c r="A1006" s="15" t="s">
        <v>2356</v>
      </c>
      <c r="B1006" s="57" t="s">
        <v>3606</v>
      </c>
      <c r="C1006" s="57" t="s">
        <v>3607</v>
      </c>
      <c r="D1006" s="15" t="s">
        <v>2357</v>
      </c>
      <c r="E1006" s="16">
        <v>3.9</v>
      </c>
      <c r="F1006" s="16">
        <v>3.258</v>
      </c>
      <c r="G1006" s="16">
        <f t="shared" si="15"/>
        <v>0.6419999999999999</v>
      </c>
      <c r="H1006" s="61" t="s">
        <v>236</v>
      </c>
    </row>
    <row r="1007" spans="1:8" ht="12.75" outlineLevel="1">
      <c r="A1007" s="15" t="s">
        <v>2358</v>
      </c>
      <c r="B1007" s="57" t="s">
        <v>3606</v>
      </c>
      <c r="C1007" s="57" t="s">
        <v>3607</v>
      </c>
      <c r="D1007" s="15" t="s">
        <v>2359</v>
      </c>
      <c r="E1007" s="16">
        <v>2.3</v>
      </c>
      <c r="F1007" s="16">
        <v>1.889</v>
      </c>
      <c r="G1007" s="16">
        <f t="shared" si="15"/>
        <v>0.4109999999999998</v>
      </c>
      <c r="H1007" s="61" t="s">
        <v>236</v>
      </c>
    </row>
    <row r="1008" spans="1:8" ht="12.75" outlineLevel="1">
      <c r="A1008" s="15" t="s">
        <v>2360</v>
      </c>
      <c r="B1008" s="57" t="s">
        <v>3606</v>
      </c>
      <c r="C1008" s="57" t="s">
        <v>3607</v>
      </c>
      <c r="D1008" s="15" t="s">
        <v>2361</v>
      </c>
      <c r="E1008" s="16">
        <v>3</v>
      </c>
      <c r="F1008" s="16">
        <v>0.843</v>
      </c>
      <c r="G1008" s="16">
        <f t="shared" si="15"/>
        <v>2.157</v>
      </c>
      <c r="H1008" s="61" t="s">
        <v>235</v>
      </c>
    </row>
    <row r="1009" spans="1:8" ht="12.75" outlineLevel="1">
      <c r="A1009" s="15" t="s">
        <v>2362</v>
      </c>
      <c r="B1009" s="57" t="s">
        <v>3606</v>
      </c>
      <c r="C1009" s="57" t="s">
        <v>3607</v>
      </c>
      <c r="D1009" s="15" t="s">
        <v>2363</v>
      </c>
      <c r="E1009" s="16">
        <v>0.4</v>
      </c>
      <c r="F1009" s="16">
        <v>1.458</v>
      </c>
      <c r="G1009" s="16">
        <f t="shared" si="15"/>
        <v>-1.0579999999999998</v>
      </c>
      <c r="H1009" s="61" t="s">
        <v>235</v>
      </c>
    </row>
    <row r="1010" spans="1:8" ht="12.75" outlineLevel="1">
      <c r="A1010" s="15" t="s">
        <v>2364</v>
      </c>
      <c r="B1010" s="57" t="s">
        <v>3606</v>
      </c>
      <c r="C1010" s="57" t="s">
        <v>3607</v>
      </c>
      <c r="D1010" s="15" t="s">
        <v>2365</v>
      </c>
      <c r="E1010" s="16">
        <v>18</v>
      </c>
      <c r="F1010" s="16">
        <v>11.113</v>
      </c>
      <c r="G1010" s="16">
        <f t="shared" si="15"/>
        <v>6.8870000000000005</v>
      </c>
      <c r="H1010" s="61" t="s">
        <v>235</v>
      </c>
    </row>
    <row r="1011" spans="1:8" ht="12.75" outlineLevel="1">
      <c r="A1011" s="15" t="s">
        <v>2366</v>
      </c>
      <c r="B1011" s="57" t="s">
        <v>3606</v>
      </c>
      <c r="C1011" s="57" t="s">
        <v>3607</v>
      </c>
      <c r="D1011" s="15" t="s">
        <v>2367</v>
      </c>
      <c r="E1011" s="16">
        <v>1.65</v>
      </c>
      <c r="F1011" s="16">
        <v>0.865</v>
      </c>
      <c r="G1011" s="16">
        <f t="shared" si="15"/>
        <v>0.7849999999999999</v>
      </c>
      <c r="H1011" s="61" t="s">
        <v>236</v>
      </c>
    </row>
    <row r="1012" spans="1:8" ht="12.75" outlineLevel="1">
      <c r="A1012" s="15" t="s">
        <v>2368</v>
      </c>
      <c r="B1012" s="57" t="s">
        <v>3606</v>
      </c>
      <c r="C1012" s="57" t="s">
        <v>3607</v>
      </c>
      <c r="D1012" s="15" t="s">
        <v>2369</v>
      </c>
      <c r="E1012" s="16">
        <v>0.15</v>
      </c>
      <c r="F1012" s="16">
        <v>0.09</v>
      </c>
      <c r="G1012" s="16">
        <f t="shared" si="15"/>
        <v>0.06</v>
      </c>
      <c r="H1012" s="61" t="s">
        <v>236</v>
      </c>
    </row>
    <row r="1013" spans="1:8" ht="12.75" outlineLevel="1">
      <c r="A1013" s="15" t="s">
        <v>2370</v>
      </c>
      <c r="B1013" s="57" t="s">
        <v>3606</v>
      </c>
      <c r="C1013" s="57" t="s">
        <v>3607</v>
      </c>
      <c r="D1013" s="15" t="s">
        <v>2371</v>
      </c>
      <c r="E1013" s="16">
        <v>0.73</v>
      </c>
      <c r="F1013" s="16">
        <v>0.287</v>
      </c>
      <c r="G1013" s="16">
        <f t="shared" si="15"/>
        <v>0.443</v>
      </c>
      <c r="H1013" s="61" t="s">
        <v>236</v>
      </c>
    </row>
    <row r="1014" spans="1:8" ht="12.75" outlineLevel="1">
      <c r="A1014" s="15" t="s">
        <v>2372</v>
      </c>
      <c r="B1014" s="57" t="s">
        <v>3606</v>
      </c>
      <c r="C1014" s="57" t="s">
        <v>3607</v>
      </c>
      <c r="D1014" s="15" t="s">
        <v>2373</v>
      </c>
      <c r="E1014" s="16">
        <v>8.444</v>
      </c>
      <c r="F1014" s="16">
        <v>5.52</v>
      </c>
      <c r="G1014" s="16">
        <f t="shared" si="15"/>
        <v>2.9240000000000013</v>
      </c>
      <c r="H1014" s="61" t="s">
        <v>235</v>
      </c>
    </row>
    <row r="1015" spans="1:8" ht="12.75" outlineLevel="1">
      <c r="A1015" s="15" t="s">
        <v>2374</v>
      </c>
      <c r="B1015" s="57" t="s">
        <v>3606</v>
      </c>
      <c r="C1015" s="57" t="s">
        <v>3607</v>
      </c>
      <c r="D1015" s="15" t="s">
        <v>2375</v>
      </c>
      <c r="E1015" s="16">
        <v>0.4</v>
      </c>
      <c r="F1015" s="16">
        <v>0.376</v>
      </c>
      <c r="G1015" s="16">
        <f t="shared" si="15"/>
        <v>0.02400000000000002</v>
      </c>
      <c r="H1015" s="61" t="s">
        <v>236</v>
      </c>
    </row>
    <row r="1016" spans="1:8" ht="12.75" outlineLevel="1">
      <c r="A1016" s="15" t="s">
        <v>2376</v>
      </c>
      <c r="B1016" s="57" t="s">
        <v>3606</v>
      </c>
      <c r="C1016" s="57" t="s">
        <v>3607</v>
      </c>
      <c r="D1016" s="15" t="s">
        <v>2377</v>
      </c>
      <c r="E1016" s="16">
        <v>0.99</v>
      </c>
      <c r="F1016" s="16">
        <v>0.033</v>
      </c>
      <c r="G1016" s="16">
        <f t="shared" si="15"/>
        <v>0.957</v>
      </c>
      <c r="H1016" s="61" t="s">
        <v>236</v>
      </c>
    </row>
    <row r="1017" spans="1:8" ht="12.75" outlineLevel="1">
      <c r="A1017" s="15" t="s">
        <v>2378</v>
      </c>
      <c r="B1017" s="57" t="s">
        <v>3606</v>
      </c>
      <c r="C1017" s="57" t="s">
        <v>3607</v>
      </c>
      <c r="D1017" s="15" t="s">
        <v>2379</v>
      </c>
      <c r="E1017" s="16">
        <v>3.72</v>
      </c>
      <c r="F1017" s="16">
        <v>3.936</v>
      </c>
      <c r="G1017" s="16">
        <f t="shared" si="15"/>
        <v>-0.21599999999999975</v>
      </c>
      <c r="H1017" s="61" t="s">
        <v>236</v>
      </c>
    </row>
    <row r="1018" spans="1:8" ht="12.75" outlineLevel="1">
      <c r="A1018" s="15" t="s">
        <v>2380</v>
      </c>
      <c r="B1018" s="57" t="s">
        <v>3606</v>
      </c>
      <c r="C1018" s="57" t="s">
        <v>3607</v>
      </c>
      <c r="D1018" s="15" t="s">
        <v>2381</v>
      </c>
      <c r="E1018" s="16">
        <v>0.63</v>
      </c>
      <c r="F1018" s="16">
        <v>0.195</v>
      </c>
      <c r="G1018" s="16">
        <f t="shared" si="15"/>
        <v>0.435</v>
      </c>
      <c r="H1018" s="61" t="s">
        <v>236</v>
      </c>
    </row>
    <row r="1019" spans="1:8" ht="12.75" outlineLevel="1">
      <c r="A1019" s="15" t="s">
        <v>2382</v>
      </c>
      <c r="B1019" s="57" t="s">
        <v>3606</v>
      </c>
      <c r="C1019" s="57" t="s">
        <v>3607</v>
      </c>
      <c r="D1019" s="15" t="s">
        <v>2383</v>
      </c>
      <c r="E1019" s="16">
        <v>3.4</v>
      </c>
      <c r="F1019" s="16">
        <v>1.253</v>
      </c>
      <c r="G1019" s="16">
        <f t="shared" si="15"/>
        <v>2.1470000000000002</v>
      </c>
      <c r="H1019" s="61" t="s">
        <v>235</v>
      </c>
    </row>
    <row r="1020" spans="1:8" ht="12.75" outlineLevel="1">
      <c r="A1020" s="15" t="s">
        <v>2384</v>
      </c>
      <c r="B1020" s="57" t="s">
        <v>3606</v>
      </c>
      <c r="C1020" s="57" t="s">
        <v>3607</v>
      </c>
      <c r="D1020" s="15" t="s">
        <v>2385</v>
      </c>
      <c r="E1020" s="16">
        <v>0.12</v>
      </c>
      <c r="F1020" s="16">
        <v>0.143</v>
      </c>
      <c r="G1020" s="16">
        <f t="shared" si="15"/>
        <v>-0.022999999999999993</v>
      </c>
      <c r="H1020" s="61" t="s">
        <v>236</v>
      </c>
    </row>
    <row r="1021" spans="1:8" ht="12.75" outlineLevel="1">
      <c r="A1021" s="15" t="s">
        <v>2386</v>
      </c>
      <c r="B1021" s="57" t="s">
        <v>3606</v>
      </c>
      <c r="C1021" s="57" t="s">
        <v>3607</v>
      </c>
      <c r="D1021" s="15" t="s">
        <v>2387</v>
      </c>
      <c r="E1021" s="16">
        <v>2.2</v>
      </c>
      <c r="F1021" s="16">
        <v>1.454</v>
      </c>
      <c r="G1021" s="16">
        <f t="shared" si="15"/>
        <v>0.7460000000000002</v>
      </c>
      <c r="H1021" s="61" t="s">
        <v>236</v>
      </c>
    </row>
    <row r="1022" spans="1:8" ht="12.75" outlineLevel="1">
      <c r="A1022" s="15" t="s">
        <v>2388</v>
      </c>
      <c r="B1022" s="57" t="s">
        <v>3606</v>
      </c>
      <c r="C1022" s="57" t="s">
        <v>3607</v>
      </c>
      <c r="D1022" s="15" t="s">
        <v>2389</v>
      </c>
      <c r="E1022" s="16">
        <v>7.71</v>
      </c>
      <c r="F1022" s="16">
        <v>1.143</v>
      </c>
      <c r="G1022" s="16">
        <f t="shared" si="15"/>
        <v>6.567</v>
      </c>
      <c r="H1022" s="61" t="s">
        <v>235</v>
      </c>
    </row>
    <row r="1023" spans="1:8" ht="12.75" outlineLevel="1">
      <c r="A1023" s="15" t="s">
        <v>2390</v>
      </c>
      <c r="B1023" s="57" t="s">
        <v>3606</v>
      </c>
      <c r="C1023" s="57" t="s">
        <v>3607</v>
      </c>
      <c r="D1023" s="15" t="s">
        <v>2391</v>
      </c>
      <c r="E1023" s="16">
        <v>5.2</v>
      </c>
      <c r="F1023" s="16">
        <v>1.479</v>
      </c>
      <c r="G1023" s="16">
        <f t="shared" si="15"/>
        <v>3.721</v>
      </c>
      <c r="H1023" s="61" t="s">
        <v>235</v>
      </c>
    </row>
    <row r="1024" spans="1:8" ht="12.75" outlineLevel="1">
      <c r="A1024" s="15" t="s">
        <v>2392</v>
      </c>
      <c r="B1024" s="57" t="s">
        <v>3606</v>
      </c>
      <c r="C1024" s="57" t="s">
        <v>3607</v>
      </c>
      <c r="D1024" s="15" t="s">
        <v>2393</v>
      </c>
      <c r="E1024" s="16">
        <v>2.145</v>
      </c>
      <c r="F1024" s="16">
        <v>1.618</v>
      </c>
      <c r="G1024" s="16">
        <f t="shared" si="15"/>
        <v>0.5269999999999999</v>
      </c>
      <c r="H1024" s="61" t="s">
        <v>236</v>
      </c>
    </row>
    <row r="1025" spans="1:8" ht="12.75" outlineLevel="1">
      <c r="A1025" s="15" t="s">
        <v>2394</v>
      </c>
      <c r="B1025" s="57" t="s">
        <v>3606</v>
      </c>
      <c r="C1025" s="57" t="s">
        <v>3607</v>
      </c>
      <c r="D1025" s="15" t="s">
        <v>2395</v>
      </c>
      <c r="E1025" s="16">
        <v>1.791</v>
      </c>
      <c r="F1025" s="16">
        <v>0.659</v>
      </c>
      <c r="G1025" s="16">
        <f t="shared" si="15"/>
        <v>1.132</v>
      </c>
      <c r="H1025" s="61" t="s">
        <v>235</v>
      </c>
    </row>
    <row r="1026" spans="1:8" ht="12.75" outlineLevel="1">
      <c r="A1026" s="15" t="s">
        <v>2396</v>
      </c>
      <c r="B1026" s="57" t="s">
        <v>3606</v>
      </c>
      <c r="C1026" s="57" t="s">
        <v>3607</v>
      </c>
      <c r="D1026" s="15" t="s">
        <v>2397</v>
      </c>
      <c r="E1026" s="16">
        <v>0.675</v>
      </c>
      <c r="F1026" s="16">
        <v>0.162</v>
      </c>
      <c r="G1026" s="16">
        <f t="shared" si="15"/>
        <v>0.513</v>
      </c>
      <c r="H1026" s="61" t="s">
        <v>236</v>
      </c>
    </row>
    <row r="1027" spans="1:8" ht="12.75" outlineLevel="1">
      <c r="A1027" s="15" t="s">
        <v>2398</v>
      </c>
      <c r="B1027" s="57" t="s">
        <v>3606</v>
      </c>
      <c r="C1027" s="57" t="s">
        <v>3607</v>
      </c>
      <c r="D1027" s="15" t="s">
        <v>2399</v>
      </c>
      <c r="E1027" s="16">
        <v>1.05</v>
      </c>
      <c r="F1027" s="16">
        <v>0.771</v>
      </c>
      <c r="G1027" s="16">
        <f t="shared" si="15"/>
        <v>0.279</v>
      </c>
      <c r="H1027" s="61" t="s">
        <v>236</v>
      </c>
    </row>
    <row r="1028" spans="1:8" ht="12.75" outlineLevel="1">
      <c r="A1028" s="15" t="s">
        <v>2400</v>
      </c>
      <c r="B1028" s="57" t="s">
        <v>3606</v>
      </c>
      <c r="C1028" s="57" t="s">
        <v>3607</v>
      </c>
      <c r="D1028" s="15" t="s">
        <v>2401</v>
      </c>
      <c r="E1028" s="16">
        <v>286.035</v>
      </c>
      <c r="F1028" s="16">
        <v>280.185</v>
      </c>
      <c r="G1028" s="16">
        <f t="shared" si="15"/>
        <v>5.850000000000023</v>
      </c>
      <c r="H1028" s="61" t="s">
        <v>235</v>
      </c>
    </row>
    <row r="1029" spans="1:8" ht="12.75" outlineLevel="1">
      <c r="A1029" s="15" t="s">
        <v>2402</v>
      </c>
      <c r="B1029" s="57" t="s">
        <v>3606</v>
      </c>
      <c r="C1029" s="57" t="s">
        <v>3607</v>
      </c>
      <c r="D1029" s="15" t="s">
        <v>2403</v>
      </c>
      <c r="E1029" s="16">
        <v>518.07</v>
      </c>
      <c r="F1029" s="16">
        <v>264.14</v>
      </c>
      <c r="G1029" s="16">
        <f t="shared" si="15"/>
        <v>253.93000000000006</v>
      </c>
      <c r="H1029" s="61" t="s">
        <v>235</v>
      </c>
    </row>
    <row r="1030" spans="1:8" ht="12.75" outlineLevel="1">
      <c r="A1030" s="15" t="s">
        <v>2404</v>
      </c>
      <c r="B1030" s="57" t="s">
        <v>3606</v>
      </c>
      <c r="C1030" s="57" t="s">
        <v>3607</v>
      </c>
      <c r="D1030" s="15" t="s">
        <v>2405</v>
      </c>
      <c r="E1030" s="16">
        <v>0.872</v>
      </c>
      <c r="F1030" s="16">
        <v>0.219</v>
      </c>
      <c r="G1030" s="16">
        <f t="shared" si="15"/>
        <v>0.653</v>
      </c>
      <c r="H1030" s="61" t="s">
        <v>236</v>
      </c>
    </row>
    <row r="1031" spans="1:8" ht="12.75" outlineLevel="1">
      <c r="A1031" s="15" t="s">
        <v>2406</v>
      </c>
      <c r="B1031" s="57" t="s">
        <v>3606</v>
      </c>
      <c r="C1031" s="57" t="s">
        <v>3607</v>
      </c>
      <c r="D1031" s="15" t="s">
        <v>2407</v>
      </c>
      <c r="E1031" s="16">
        <v>5.03</v>
      </c>
      <c r="F1031" s="16">
        <v>2.818</v>
      </c>
      <c r="G1031" s="16">
        <f t="shared" si="15"/>
        <v>2.212</v>
      </c>
      <c r="H1031" s="61" t="s">
        <v>235</v>
      </c>
    </row>
    <row r="1032" spans="1:8" ht="12.75" outlineLevel="1">
      <c r="A1032" s="15" t="s">
        <v>2408</v>
      </c>
      <c r="B1032" s="57" t="s">
        <v>3606</v>
      </c>
      <c r="C1032" s="57" t="s">
        <v>3607</v>
      </c>
      <c r="D1032" s="15" t="s">
        <v>2409</v>
      </c>
      <c r="E1032" s="16">
        <v>1.62</v>
      </c>
      <c r="F1032" s="16">
        <v>1.62</v>
      </c>
      <c r="G1032" s="16">
        <f t="shared" si="15"/>
        <v>0</v>
      </c>
      <c r="H1032" s="73"/>
    </row>
    <row r="1033" spans="1:8" ht="12.75" outlineLevel="1">
      <c r="A1033" s="15" t="s">
        <v>2410</v>
      </c>
      <c r="B1033" s="57" t="s">
        <v>3606</v>
      </c>
      <c r="C1033" s="57" t="s">
        <v>3607</v>
      </c>
      <c r="D1033" s="15" t="s">
        <v>2411</v>
      </c>
      <c r="E1033" s="16">
        <v>2.5</v>
      </c>
      <c r="F1033" s="16">
        <v>0.67</v>
      </c>
      <c r="G1033" s="16">
        <f t="shared" si="15"/>
        <v>1.83</v>
      </c>
      <c r="H1033" s="61" t="s">
        <v>235</v>
      </c>
    </row>
    <row r="1034" spans="1:8" ht="12.75" outlineLevel="1">
      <c r="A1034" s="15" t="s">
        <v>2412</v>
      </c>
      <c r="B1034" s="57" t="s">
        <v>3606</v>
      </c>
      <c r="C1034" s="57" t="s">
        <v>3607</v>
      </c>
      <c r="D1034" s="15" t="s">
        <v>2413</v>
      </c>
      <c r="E1034" s="16">
        <v>0.84</v>
      </c>
      <c r="F1034" s="16">
        <v>0.227</v>
      </c>
      <c r="G1034" s="16">
        <f t="shared" si="15"/>
        <v>0.613</v>
      </c>
      <c r="H1034" s="61" t="s">
        <v>236</v>
      </c>
    </row>
    <row r="1035" spans="1:8" ht="12.75" outlineLevel="1">
      <c r="A1035" s="15" t="s">
        <v>2414</v>
      </c>
      <c r="B1035" s="57" t="s">
        <v>3606</v>
      </c>
      <c r="C1035" s="57" t="s">
        <v>3607</v>
      </c>
      <c r="D1035" s="15" t="s">
        <v>2415</v>
      </c>
      <c r="E1035" s="16">
        <v>0.07</v>
      </c>
      <c r="F1035" s="16">
        <v>0.066</v>
      </c>
      <c r="G1035" s="16">
        <f t="shared" si="15"/>
        <v>0.0040000000000000036</v>
      </c>
      <c r="H1035" s="61" t="s">
        <v>236</v>
      </c>
    </row>
    <row r="1036" spans="1:8" ht="12.75" outlineLevel="1">
      <c r="A1036" s="15" t="s">
        <v>2416</v>
      </c>
      <c r="B1036" s="57" t="s">
        <v>3606</v>
      </c>
      <c r="C1036" s="57" t="s">
        <v>3607</v>
      </c>
      <c r="D1036" s="15" t="s">
        <v>2417</v>
      </c>
      <c r="E1036" s="16">
        <v>0.2</v>
      </c>
      <c r="F1036" s="16">
        <v>0.036</v>
      </c>
      <c r="G1036" s="16">
        <f t="shared" si="15"/>
        <v>0.164</v>
      </c>
      <c r="H1036" s="61" t="s">
        <v>236</v>
      </c>
    </row>
    <row r="1037" spans="1:8" ht="12.75" outlineLevel="1">
      <c r="A1037" s="15" t="s">
        <v>2418</v>
      </c>
      <c r="B1037" s="57" t="s">
        <v>3606</v>
      </c>
      <c r="C1037" s="57" t="s">
        <v>3607</v>
      </c>
      <c r="D1037" s="15" t="s">
        <v>2419</v>
      </c>
      <c r="E1037" s="16">
        <v>1.29</v>
      </c>
      <c r="F1037" s="16">
        <v>0.453</v>
      </c>
      <c r="G1037" s="16">
        <f t="shared" si="15"/>
        <v>0.837</v>
      </c>
      <c r="H1037" s="61" t="s">
        <v>236</v>
      </c>
    </row>
    <row r="1038" spans="1:8" ht="12.75" outlineLevel="1">
      <c r="A1038" s="15" t="s">
        <v>2420</v>
      </c>
      <c r="B1038" s="57" t="s">
        <v>3606</v>
      </c>
      <c r="C1038" s="57" t="s">
        <v>3607</v>
      </c>
      <c r="D1038" s="15" t="s">
        <v>2421</v>
      </c>
      <c r="E1038" s="16">
        <v>0.75</v>
      </c>
      <c r="F1038" s="16">
        <v>0.744</v>
      </c>
      <c r="G1038" s="16">
        <f t="shared" si="15"/>
        <v>0.006000000000000005</v>
      </c>
      <c r="H1038" s="61" t="s">
        <v>236</v>
      </c>
    </row>
    <row r="1039" spans="1:8" ht="12.75" outlineLevel="1">
      <c r="A1039" s="15" t="s">
        <v>2422</v>
      </c>
      <c r="B1039" s="57" t="s">
        <v>3606</v>
      </c>
      <c r="C1039" s="57" t="s">
        <v>3607</v>
      </c>
      <c r="D1039" s="15" t="s">
        <v>2423</v>
      </c>
      <c r="E1039" s="16">
        <v>0.3</v>
      </c>
      <c r="F1039" s="16">
        <v>0.374</v>
      </c>
      <c r="G1039" s="16">
        <f t="shared" si="15"/>
        <v>-0.07400000000000001</v>
      </c>
      <c r="H1039" s="61" t="s">
        <v>236</v>
      </c>
    </row>
    <row r="1040" spans="1:8" ht="12.75" outlineLevel="1">
      <c r="A1040" s="15" t="s">
        <v>2424</v>
      </c>
      <c r="B1040" s="57" t="s">
        <v>3606</v>
      </c>
      <c r="C1040" s="57" t="s">
        <v>3607</v>
      </c>
      <c r="D1040" s="15" t="s">
        <v>2425</v>
      </c>
      <c r="E1040" s="16">
        <v>45</v>
      </c>
      <c r="F1040" s="16">
        <v>28.373</v>
      </c>
      <c r="G1040" s="16">
        <f t="shared" si="15"/>
        <v>16.627</v>
      </c>
      <c r="H1040" s="61" t="s">
        <v>235</v>
      </c>
    </row>
    <row r="1041" spans="1:8" ht="12.75" outlineLevel="1">
      <c r="A1041" s="15" t="s">
        <v>2426</v>
      </c>
      <c r="B1041" s="57" t="s">
        <v>3606</v>
      </c>
      <c r="C1041" s="57" t="s">
        <v>3607</v>
      </c>
      <c r="D1041" s="15" t="s">
        <v>2427</v>
      </c>
      <c r="E1041" s="16">
        <v>1.7</v>
      </c>
      <c r="F1041" s="16">
        <v>0.94</v>
      </c>
      <c r="G1041" s="16">
        <f t="shared" si="15"/>
        <v>0.76</v>
      </c>
      <c r="H1041" s="61" t="s">
        <v>236</v>
      </c>
    </row>
    <row r="1042" spans="1:8" ht="12.75" outlineLevel="1">
      <c r="A1042" s="15" t="s">
        <v>2428</v>
      </c>
      <c r="B1042" s="57" t="s">
        <v>3606</v>
      </c>
      <c r="C1042" s="57" t="s">
        <v>3607</v>
      </c>
      <c r="D1042" s="15" t="s">
        <v>2429</v>
      </c>
      <c r="E1042" s="16">
        <v>2.49</v>
      </c>
      <c r="F1042" s="16">
        <v>3.458</v>
      </c>
      <c r="G1042" s="16">
        <f t="shared" si="15"/>
        <v>-0.968</v>
      </c>
      <c r="H1042" s="61" t="s">
        <v>236</v>
      </c>
    </row>
    <row r="1043" spans="1:8" ht="12.75" outlineLevel="1">
      <c r="A1043" s="15" t="s">
        <v>2430</v>
      </c>
      <c r="B1043" s="57" t="s">
        <v>3606</v>
      </c>
      <c r="C1043" s="57" t="s">
        <v>3607</v>
      </c>
      <c r="D1043" s="15" t="s">
        <v>2431</v>
      </c>
      <c r="E1043" s="16">
        <v>0.9</v>
      </c>
      <c r="F1043" s="16">
        <v>0.972</v>
      </c>
      <c r="G1043" s="16">
        <f t="shared" si="15"/>
        <v>-0.07199999999999995</v>
      </c>
      <c r="H1043" s="61" t="s">
        <v>236</v>
      </c>
    </row>
    <row r="1044" spans="1:8" ht="12.75" outlineLevel="1">
      <c r="A1044" s="15" t="s">
        <v>2432</v>
      </c>
      <c r="B1044" s="57" t="s">
        <v>3606</v>
      </c>
      <c r="C1044" s="57" t="s">
        <v>3607</v>
      </c>
      <c r="D1044" s="15" t="s">
        <v>3326</v>
      </c>
      <c r="E1044" s="16">
        <v>0.34</v>
      </c>
      <c r="F1044" s="16">
        <v>0.377</v>
      </c>
      <c r="G1044" s="16">
        <f t="shared" si="15"/>
        <v>-0.03699999999999998</v>
      </c>
      <c r="H1044" s="61" t="s">
        <v>236</v>
      </c>
    </row>
    <row r="1045" spans="1:8" ht="12.75" outlineLevel="1">
      <c r="A1045" s="15" t="s">
        <v>3327</v>
      </c>
      <c r="B1045" s="57" t="s">
        <v>3606</v>
      </c>
      <c r="C1045" s="57" t="s">
        <v>3607</v>
      </c>
      <c r="D1045" s="15" t="s">
        <v>3328</v>
      </c>
      <c r="E1045" s="16">
        <v>1.601</v>
      </c>
      <c r="F1045" s="16">
        <v>2.01</v>
      </c>
      <c r="G1045" s="16">
        <f aca="true" t="shared" si="16" ref="G1045:G1108">E1045-F1045</f>
        <v>-0.4089999999999998</v>
      </c>
      <c r="H1045" s="61" t="s">
        <v>236</v>
      </c>
    </row>
    <row r="1046" spans="1:8" ht="12.75" outlineLevel="1">
      <c r="A1046" s="15" t="s">
        <v>3329</v>
      </c>
      <c r="B1046" s="57" t="s">
        <v>3606</v>
      </c>
      <c r="C1046" s="57" t="s">
        <v>3607</v>
      </c>
      <c r="D1046" s="15" t="s">
        <v>3330</v>
      </c>
      <c r="E1046" s="16">
        <v>1.36</v>
      </c>
      <c r="F1046" s="16">
        <v>0.972</v>
      </c>
      <c r="G1046" s="16">
        <f t="shared" si="16"/>
        <v>0.3880000000000001</v>
      </c>
      <c r="H1046" s="61" t="s">
        <v>236</v>
      </c>
    </row>
    <row r="1047" spans="1:8" ht="12.75" outlineLevel="1">
      <c r="A1047" s="15" t="s">
        <v>3331</v>
      </c>
      <c r="B1047" s="57" t="s">
        <v>3606</v>
      </c>
      <c r="C1047" s="57" t="s">
        <v>3607</v>
      </c>
      <c r="D1047" s="15" t="s">
        <v>3332</v>
      </c>
      <c r="E1047" s="16">
        <v>0.8</v>
      </c>
      <c r="F1047" s="16">
        <v>0.864</v>
      </c>
      <c r="G1047" s="16">
        <f t="shared" si="16"/>
        <v>-0.06399999999999995</v>
      </c>
      <c r="H1047" s="61" t="s">
        <v>236</v>
      </c>
    </row>
    <row r="1048" spans="1:8" ht="12.75" outlineLevel="1">
      <c r="A1048" s="15" t="s">
        <v>3333</v>
      </c>
      <c r="B1048" s="57" t="s">
        <v>3606</v>
      </c>
      <c r="C1048" s="57" t="s">
        <v>3607</v>
      </c>
      <c r="D1048" s="15" t="s">
        <v>3334</v>
      </c>
      <c r="E1048" s="16">
        <v>1.818</v>
      </c>
      <c r="F1048" s="16">
        <v>0.571</v>
      </c>
      <c r="G1048" s="16">
        <f t="shared" si="16"/>
        <v>1.247</v>
      </c>
      <c r="H1048" s="61" t="s">
        <v>235</v>
      </c>
    </row>
    <row r="1049" spans="1:8" ht="12.75" outlineLevel="1">
      <c r="A1049" s="15" t="s">
        <v>3335</v>
      </c>
      <c r="B1049" s="57" t="s">
        <v>3606</v>
      </c>
      <c r="C1049" s="57" t="s">
        <v>3607</v>
      </c>
      <c r="D1049" s="15" t="s">
        <v>3336</v>
      </c>
      <c r="E1049" s="16">
        <v>9</v>
      </c>
      <c r="F1049" s="16">
        <v>5.159</v>
      </c>
      <c r="G1049" s="16">
        <f t="shared" si="16"/>
        <v>3.841</v>
      </c>
      <c r="H1049" s="61" t="s">
        <v>235</v>
      </c>
    </row>
    <row r="1050" spans="1:8" ht="12.75" outlineLevel="1">
      <c r="A1050" s="15" t="s">
        <v>3337</v>
      </c>
      <c r="B1050" s="57" t="s">
        <v>3606</v>
      </c>
      <c r="C1050" s="57" t="s">
        <v>3607</v>
      </c>
      <c r="D1050" s="15" t="s">
        <v>3338</v>
      </c>
      <c r="E1050" s="16">
        <v>0.3</v>
      </c>
      <c r="F1050" s="16">
        <v>0.066</v>
      </c>
      <c r="G1050" s="16">
        <f t="shared" si="16"/>
        <v>0.23399999999999999</v>
      </c>
      <c r="H1050" s="61" t="s">
        <v>236</v>
      </c>
    </row>
    <row r="1051" spans="1:8" ht="12.75" outlineLevel="1">
      <c r="A1051" s="15" t="s">
        <v>3339</v>
      </c>
      <c r="B1051" s="57" t="s">
        <v>3606</v>
      </c>
      <c r="C1051" s="57" t="s">
        <v>3607</v>
      </c>
      <c r="D1051" s="15" t="s">
        <v>3340</v>
      </c>
      <c r="E1051" s="16">
        <v>0.2</v>
      </c>
      <c r="F1051" s="16">
        <v>0.908</v>
      </c>
      <c r="G1051" s="16">
        <f t="shared" si="16"/>
        <v>-0.708</v>
      </c>
      <c r="H1051" s="61" t="s">
        <v>235</v>
      </c>
    </row>
    <row r="1052" spans="1:8" ht="12.75" outlineLevel="1">
      <c r="A1052" s="15" t="s">
        <v>3341</v>
      </c>
      <c r="B1052" s="57" t="s">
        <v>3606</v>
      </c>
      <c r="C1052" s="57" t="s">
        <v>3607</v>
      </c>
      <c r="D1052" s="15" t="s">
        <v>3342</v>
      </c>
      <c r="E1052" s="16">
        <v>0.75</v>
      </c>
      <c r="F1052" s="16">
        <v>0.624</v>
      </c>
      <c r="G1052" s="16">
        <f t="shared" si="16"/>
        <v>0.126</v>
      </c>
      <c r="H1052" s="61" t="s">
        <v>236</v>
      </c>
    </row>
    <row r="1053" spans="1:8" ht="12.75" outlineLevel="1">
      <c r="A1053" s="15" t="s">
        <v>3343</v>
      </c>
      <c r="B1053" s="57" t="s">
        <v>3606</v>
      </c>
      <c r="C1053" s="57" t="s">
        <v>3607</v>
      </c>
      <c r="D1053" s="15" t="s">
        <v>3344</v>
      </c>
      <c r="E1053" s="16">
        <v>2</v>
      </c>
      <c r="F1053" s="16">
        <v>2.32</v>
      </c>
      <c r="G1053" s="16">
        <f t="shared" si="16"/>
        <v>-0.31999999999999984</v>
      </c>
      <c r="H1053" s="61" t="s">
        <v>236</v>
      </c>
    </row>
    <row r="1054" spans="1:8" ht="12.75" outlineLevel="1">
      <c r="A1054" s="15" t="s">
        <v>3345</v>
      </c>
      <c r="B1054" s="57" t="s">
        <v>3606</v>
      </c>
      <c r="C1054" s="57" t="s">
        <v>3607</v>
      </c>
      <c r="D1054" s="15" t="s">
        <v>3346</v>
      </c>
      <c r="E1054" s="16">
        <v>1.86</v>
      </c>
      <c r="F1054" s="16">
        <v>0.302</v>
      </c>
      <c r="G1054" s="16">
        <f t="shared" si="16"/>
        <v>1.558</v>
      </c>
      <c r="H1054" s="61" t="s">
        <v>235</v>
      </c>
    </row>
    <row r="1055" spans="1:8" ht="12.75" outlineLevel="1">
      <c r="A1055" s="15" t="s">
        <v>3347</v>
      </c>
      <c r="B1055" s="57" t="s">
        <v>3606</v>
      </c>
      <c r="C1055" s="57" t="s">
        <v>3607</v>
      </c>
      <c r="D1055" s="15" t="s">
        <v>3348</v>
      </c>
      <c r="E1055" s="16">
        <v>1.169</v>
      </c>
      <c r="F1055" s="16">
        <v>0.636</v>
      </c>
      <c r="G1055" s="16">
        <f t="shared" si="16"/>
        <v>0.533</v>
      </c>
      <c r="H1055" s="61" t="s">
        <v>236</v>
      </c>
    </row>
    <row r="1056" spans="1:8" ht="12.75" outlineLevel="1">
      <c r="A1056" s="15" t="s">
        <v>3349</v>
      </c>
      <c r="B1056" s="57" t="s">
        <v>3606</v>
      </c>
      <c r="C1056" s="57" t="s">
        <v>3607</v>
      </c>
      <c r="D1056" s="15" t="s">
        <v>3350</v>
      </c>
      <c r="E1056" s="16">
        <v>2</v>
      </c>
      <c r="F1056" s="16">
        <v>2.173</v>
      </c>
      <c r="G1056" s="16">
        <f t="shared" si="16"/>
        <v>-0.17300000000000004</v>
      </c>
      <c r="H1056" s="61" t="s">
        <v>236</v>
      </c>
    </row>
    <row r="1057" spans="1:8" ht="12.75" outlineLevel="1">
      <c r="A1057" s="15" t="s">
        <v>3351</v>
      </c>
      <c r="B1057" s="57" t="s">
        <v>3606</v>
      </c>
      <c r="C1057" s="57" t="s">
        <v>3607</v>
      </c>
      <c r="D1057" s="15" t="s">
        <v>3352</v>
      </c>
      <c r="E1057" s="16">
        <v>6.7</v>
      </c>
      <c r="F1057" s="16">
        <v>2.592</v>
      </c>
      <c r="G1057" s="16">
        <f t="shared" si="16"/>
        <v>4.1080000000000005</v>
      </c>
      <c r="H1057" s="61" t="s">
        <v>235</v>
      </c>
    </row>
    <row r="1058" spans="1:8" ht="12.75" outlineLevel="1">
      <c r="A1058" s="15" t="s">
        <v>3353</v>
      </c>
      <c r="B1058" s="57" t="s">
        <v>3606</v>
      </c>
      <c r="C1058" s="57" t="s">
        <v>3607</v>
      </c>
      <c r="D1058" s="15" t="s">
        <v>3354</v>
      </c>
      <c r="E1058" s="16">
        <v>96</v>
      </c>
      <c r="F1058" s="16">
        <v>32.864</v>
      </c>
      <c r="G1058" s="16">
        <f t="shared" si="16"/>
        <v>63.136</v>
      </c>
      <c r="H1058" s="61" t="s">
        <v>235</v>
      </c>
    </row>
    <row r="1059" spans="1:8" ht="12.75" outlineLevel="1">
      <c r="A1059" s="15" t="s">
        <v>3355</v>
      </c>
      <c r="B1059" s="57" t="s">
        <v>3606</v>
      </c>
      <c r="C1059" s="57" t="s">
        <v>3607</v>
      </c>
      <c r="D1059" s="15" t="s">
        <v>3356</v>
      </c>
      <c r="E1059" s="16">
        <v>0.6</v>
      </c>
      <c r="F1059" s="16">
        <v>0.074</v>
      </c>
      <c r="G1059" s="16">
        <f t="shared" si="16"/>
        <v>0.526</v>
      </c>
      <c r="H1059" s="61" t="s">
        <v>236</v>
      </c>
    </row>
    <row r="1060" spans="1:8" ht="12.75" outlineLevel="1">
      <c r="A1060" s="15" t="s">
        <v>3357</v>
      </c>
      <c r="B1060" s="57" t="s">
        <v>3606</v>
      </c>
      <c r="C1060" s="57" t="s">
        <v>3607</v>
      </c>
      <c r="D1060" s="15" t="s">
        <v>3358</v>
      </c>
      <c r="E1060" s="16">
        <v>6</v>
      </c>
      <c r="F1060" s="16">
        <v>2.592</v>
      </c>
      <c r="G1060" s="16">
        <f t="shared" si="16"/>
        <v>3.408</v>
      </c>
      <c r="H1060" s="61" t="s">
        <v>235</v>
      </c>
    </row>
    <row r="1061" spans="1:8" ht="12.75" outlineLevel="1">
      <c r="A1061" s="15" t="s">
        <v>3359</v>
      </c>
      <c r="B1061" s="57" t="s">
        <v>3606</v>
      </c>
      <c r="C1061" s="57" t="s">
        <v>3607</v>
      </c>
      <c r="D1061" s="15" t="s">
        <v>3360</v>
      </c>
      <c r="E1061" s="16">
        <v>0.2</v>
      </c>
      <c r="F1061" s="16">
        <v>0.162</v>
      </c>
      <c r="G1061" s="16">
        <f t="shared" si="16"/>
        <v>0.038000000000000006</v>
      </c>
      <c r="H1061" s="61" t="s">
        <v>236</v>
      </c>
    </row>
    <row r="1062" spans="1:8" ht="12.75" outlineLevel="1">
      <c r="A1062" s="15" t="s">
        <v>3361</v>
      </c>
      <c r="B1062" s="57" t="s">
        <v>3606</v>
      </c>
      <c r="C1062" s="57" t="s">
        <v>3607</v>
      </c>
      <c r="D1062" s="15" t="s">
        <v>3362</v>
      </c>
      <c r="E1062" s="16">
        <v>0.782</v>
      </c>
      <c r="F1062" s="16">
        <v>0.599</v>
      </c>
      <c r="G1062" s="16">
        <f t="shared" si="16"/>
        <v>0.18300000000000005</v>
      </c>
      <c r="H1062" s="61" t="s">
        <v>236</v>
      </c>
    </row>
    <row r="1063" spans="1:8" ht="12.75" outlineLevel="1">
      <c r="A1063" s="15" t="s">
        <v>3363</v>
      </c>
      <c r="B1063" s="57" t="s">
        <v>3606</v>
      </c>
      <c r="C1063" s="57" t="s">
        <v>3607</v>
      </c>
      <c r="D1063" s="15" t="s">
        <v>3364</v>
      </c>
      <c r="E1063" s="16">
        <v>0.6</v>
      </c>
      <c r="F1063" s="16">
        <v>0.592</v>
      </c>
      <c r="G1063" s="16">
        <f t="shared" si="16"/>
        <v>0.008000000000000007</v>
      </c>
      <c r="H1063" s="61" t="s">
        <v>236</v>
      </c>
    </row>
    <row r="1064" spans="1:8" ht="12.75" outlineLevel="1">
      <c r="A1064" s="15" t="s">
        <v>3365</v>
      </c>
      <c r="B1064" s="57" t="s">
        <v>3606</v>
      </c>
      <c r="C1064" s="57" t="s">
        <v>3607</v>
      </c>
      <c r="D1064" s="15" t="s">
        <v>3366</v>
      </c>
      <c r="E1064" s="16">
        <v>0.06</v>
      </c>
      <c r="F1064" s="16">
        <v>0.03</v>
      </c>
      <c r="G1064" s="16">
        <f t="shared" si="16"/>
        <v>0.03</v>
      </c>
      <c r="H1064" s="61" t="s">
        <v>236</v>
      </c>
    </row>
    <row r="1065" spans="1:8" ht="12.75" outlineLevel="1">
      <c r="A1065" s="15" t="s">
        <v>3367</v>
      </c>
      <c r="B1065" s="57" t="s">
        <v>3606</v>
      </c>
      <c r="C1065" s="57" t="s">
        <v>3607</v>
      </c>
      <c r="D1065" s="15" t="s">
        <v>3368</v>
      </c>
      <c r="E1065" s="16">
        <v>1</v>
      </c>
      <c r="F1065" s="16">
        <v>1.077</v>
      </c>
      <c r="G1065" s="16">
        <f t="shared" si="16"/>
        <v>-0.07699999999999996</v>
      </c>
      <c r="H1065" s="61" t="s">
        <v>236</v>
      </c>
    </row>
    <row r="1066" spans="1:8" ht="12.75" outlineLevel="1">
      <c r="A1066" s="15" t="s">
        <v>3369</v>
      </c>
      <c r="B1066" s="57" t="s">
        <v>3606</v>
      </c>
      <c r="C1066" s="57" t="s">
        <v>3607</v>
      </c>
      <c r="D1066" s="15" t="s">
        <v>3370</v>
      </c>
      <c r="E1066" s="16">
        <v>0.96</v>
      </c>
      <c r="F1066" s="16">
        <v>0.519</v>
      </c>
      <c r="G1066" s="16">
        <f t="shared" si="16"/>
        <v>0.44099999999999995</v>
      </c>
      <c r="H1066" s="61" t="s">
        <v>236</v>
      </c>
    </row>
    <row r="1067" spans="1:8" ht="12.75" outlineLevel="1">
      <c r="A1067" s="15" t="s">
        <v>3371</v>
      </c>
      <c r="B1067" s="57" t="s">
        <v>3606</v>
      </c>
      <c r="C1067" s="57" t="s">
        <v>3607</v>
      </c>
      <c r="D1067" s="15" t="s">
        <v>3372</v>
      </c>
      <c r="E1067" s="16">
        <v>0.35</v>
      </c>
      <c r="F1067" s="16">
        <v>0.42</v>
      </c>
      <c r="G1067" s="16">
        <f t="shared" si="16"/>
        <v>-0.07</v>
      </c>
      <c r="H1067" s="61" t="s">
        <v>236</v>
      </c>
    </row>
    <row r="1068" spans="1:8" ht="12.75" outlineLevel="1">
      <c r="A1068" s="15" t="s">
        <v>3373</v>
      </c>
      <c r="B1068" s="57" t="s">
        <v>3606</v>
      </c>
      <c r="C1068" s="57" t="s">
        <v>3607</v>
      </c>
      <c r="D1068" s="15" t="s">
        <v>3374</v>
      </c>
      <c r="E1068" s="16">
        <v>0.4</v>
      </c>
      <c r="F1068" s="16">
        <v>0.39</v>
      </c>
      <c r="G1068" s="16">
        <f t="shared" si="16"/>
        <v>0.010000000000000009</v>
      </c>
      <c r="H1068" s="61" t="s">
        <v>236</v>
      </c>
    </row>
    <row r="1069" spans="1:8" ht="12.75" outlineLevel="1">
      <c r="A1069" s="15" t="s">
        <v>3375</v>
      </c>
      <c r="B1069" s="57" t="s">
        <v>3606</v>
      </c>
      <c r="C1069" s="57" t="s">
        <v>3607</v>
      </c>
      <c r="D1069" s="15" t="s">
        <v>3376</v>
      </c>
      <c r="E1069" s="16">
        <v>0.54</v>
      </c>
      <c r="F1069" s="16">
        <v>0.164</v>
      </c>
      <c r="G1069" s="16">
        <f t="shared" si="16"/>
        <v>0.376</v>
      </c>
      <c r="H1069" s="61" t="s">
        <v>236</v>
      </c>
    </row>
    <row r="1070" spans="1:8" ht="12.75" outlineLevel="1">
      <c r="A1070" s="15" t="s">
        <v>3377</v>
      </c>
      <c r="B1070" s="57" t="s">
        <v>3606</v>
      </c>
      <c r="C1070" s="57" t="s">
        <v>3607</v>
      </c>
      <c r="D1070" s="15" t="s">
        <v>3378</v>
      </c>
      <c r="E1070" s="16">
        <v>3.492</v>
      </c>
      <c r="F1070" s="16">
        <v>2.127</v>
      </c>
      <c r="G1070" s="16">
        <f t="shared" si="16"/>
        <v>1.3650000000000002</v>
      </c>
      <c r="H1070" s="61" t="s">
        <v>235</v>
      </c>
    </row>
    <row r="1071" spans="1:8" ht="12.75" outlineLevel="1">
      <c r="A1071" s="15" t="s">
        <v>3379</v>
      </c>
      <c r="B1071" s="57" t="s">
        <v>3606</v>
      </c>
      <c r="C1071" s="57" t="s">
        <v>3607</v>
      </c>
      <c r="D1071" s="15" t="s">
        <v>2485</v>
      </c>
      <c r="E1071" s="16">
        <v>0.43</v>
      </c>
      <c r="F1071" s="16">
        <v>0.324</v>
      </c>
      <c r="G1071" s="16">
        <f t="shared" si="16"/>
        <v>0.10599999999999998</v>
      </c>
      <c r="H1071" s="61" t="s">
        <v>236</v>
      </c>
    </row>
    <row r="1072" spans="1:8" ht="12.75" outlineLevel="1">
      <c r="A1072" s="15" t="s">
        <v>2486</v>
      </c>
      <c r="B1072" s="57" t="s">
        <v>3606</v>
      </c>
      <c r="C1072" s="57" t="s">
        <v>3607</v>
      </c>
      <c r="D1072" s="15" t="s">
        <v>2487</v>
      </c>
      <c r="E1072" s="16">
        <v>0.1</v>
      </c>
      <c r="F1072" s="16">
        <v>0.389</v>
      </c>
      <c r="G1072" s="16">
        <f t="shared" si="16"/>
        <v>-0.28900000000000003</v>
      </c>
      <c r="H1072" s="61" t="s">
        <v>236</v>
      </c>
    </row>
    <row r="1073" spans="1:8" ht="12.75" outlineLevel="1">
      <c r="A1073" s="15" t="s">
        <v>2488</v>
      </c>
      <c r="B1073" s="57" t="s">
        <v>3606</v>
      </c>
      <c r="C1073" s="57" t="s">
        <v>3607</v>
      </c>
      <c r="D1073" s="15" t="s">
        <v>2489</v>
      </c>
      <c r="E1073" s="16">
        <v>0.528</v>
      </c>
      <c r="F1073" s="16">
        <v>0.541</v>
      </c>
      <c r="G1073" s="16">
        <f t="shared" si="16"/>
        <v>-0.013000000000000012</v>
      </c>
      <c r="H1073" s="61" t="s">
        <v>236</v>
      </c>
    </row>
    <row r="1074" spans="1:8" ht="12.75" outlineLevel="1">
      <c r="A1074" s="15" t="s">
        <v>2490</v>
      </c>
      <c r="B1074" s="57" t="s">
        <v>3606</v>
      </c>
      <c r="C1074" s="57" t="s">
        <v>3607</v>
      </c>
      <c r="D1074" s="15" t="s">
        <v>2491</v>
      </c>
      <c r="E1074" s="16">
        <v>1.5</v>
      </c>
      <c r="F1074" s="16">
        <v>1.447</v>
      </c>
      <c r="G1074" s="16">
        <f t="shared" si="16"/>
        <v>0.052999999999999936</v>
      </c>
      <c r="H1074" s="61" t="s">
        <v>236</v>
      </c>
    </row>
    <row r="1075" spans="1:8" ht="12.75" outlineLevel="1">
      <c r="A1075" s="15" t="s">
        <v>2492</v>
      </c>
      <c r="B1075" s="57" t="s">
        <v>3606</v>
      </c>
      <c r="C1075" s="57" t="s">
        <v>3607</v>
      </c>
      <c r="D1075" s="15" t="s">
        <v>2493</v>
      </c>
      <c r="E1075" s="16">
        <v>5</v>
      </c>
      <c r="F1075" s="16">
        <v>4.395</v>
      </c>
      <c r="G1075" s="16">
        <f t="shared" si="16"/>
        <v>0.6050000000000004</v>
      </c>
      <c r="H1075" s="61" t="s">
        <v>236</v>
      </c>
    </row>
    <row r="1076" spans="1:8" ht="12.75" outlineLevel="1">
      <c r="A1076" s="15" t="s">
        <v>2494</v>
      </c>
      <c r="B1076" s="57" t="s">
        <v>3606</v>
      </c>
      <c r="C1076" s="57" t="s">
        <v>3607</v>
      </c>
      <c r="D1076" s="15" t="s">
        <v>2495</v>
      </c>
      <c r="E1076" s="16">
        <v>173.704</v>
      </c>
      <c r="F1076" s="16">
        <v>51.751</v>
      </c>
      <c r="G1076" s="16">
        <f t="shared" si="16"/>
        <v>121.953</v>
      </c>
      <c r="H1076" s="61" t="s">
        <v>235</v>
      </c>
    </row>
    <row r="1077" spans="1:8" ht="12.75" outlineLevel="1">
      <c r="A1077" s="15" t="s">
        <v>2496</v>
      </c>
      <c r="B1077" s="57" t="s">
        <v>3606</v>
      </c>
      <c r="C1077" s="57" t="s">
        <v>3607</v>
      </c>
      <c r="D1077" s="15" t="s">
        <v>2497</v>
      </c>
      <c r="E1077" s="16">
        <v>1.995</v>
      </c>
      <c r="F1077" s="16">
        <v>1.398</v>
      </c>
      <c r="G1077" s="16">
        <f t="shared" si="16"/>
        <v>0.5970000000000002</v>
      </c>
      <c r="H1077" s="61" t="s">
        <v>236</v>
      </c>
    </row>
    <row r="1078" spans="1:8" ht="12.75" outlineLevel="1">
      <c r="A1078" s="15" t="s">
        <v>2498</v>
      </c>
      <c r="B1078" s="57" t="s">
        <v>3606</v>
      </c>
      <c r="C1078" s="57" t="s">
        <v>3607</v>
      </c>
      <c r="D1078" s="15" t="s">
        <v>2499</v>
      </c>
      <c r="E1078" s="16">
        <v>3.589</v>
      </c>
      <c r="F1078" s="16">
        <v>0.972</v>
      </c>
      <c r="G1078" s="16">
        <f t="shared" si="16"/>
        <v>2.617</v>
      </c>
      <c r="H1078" s="61" t="s">
        <v>235</v>
      </c>
    </row>
    <row r="1079" spans="1:8" ht="12.75" outlineLevel="1">
      <c r="A1079" s="15" t="s">
        <v>2500</v>
      </c>
      <c r="B1079" s="57" t="s">
        <v>3606</v>
      </c>
      <c r="C1079" s="57" t="s">
        <v>3607</v>
      </c>
      <c r="D1079" s="15" t="s">
        <v>2501</v>
      </c>
      <c r="E1079" s="16">
        <v>0.8</v>
      </c>
      <c r="F1079" s="16">
        <v>1.162</v>
      </c>
      <c r="G1079" s="16">
        <f t="shared" si="16"/>
        <v>-0.3619999999999999</v>
      </c>
      <c r="H1079" s="61" t="s">
        <v>236</v>
      </c>
    </row>
    <row r="1080" spans="1:8" ht="12.75" outlineLevel="1">
      <c r="A1080" s="15" t="s">
        <v>2502</v>
      </c>
      <c r="B1080" s="57" t="s">
        <v>3606</v>
      </c>
      <c r="C1080" s="57" t="s">
        <v>3607</v>
      </c>
      <c r="D1080" s="15" t="s">
        <v>2503</v>
      </c>
      <c r="E1080" s="16">
        <v>2.443</v>
      </c>
      <c r="F1080" s="16">
        <v>2.277</v>
      </c>
      <c r="G1080" s="16">
        <f t="shared" si="16"/>
        <v>0.16599999999999993</v>
      </c>
      <c r="H1080" s="61" t="s">
        <v>236</v>
      </c>
    </row>
    <row r="1081" spans="1:8" ht="12.75" outlineLevel="1">
      <c r="A1081" s="15" t="s">
        <v>2504</v>
      </c>
      <c r="B1081" s="57" t="s">
        <v>3606</v>
      </c>
      <c r="C1081" s="57" t="s">
        <v>3607</v>
      </c>
      <c r="D1081" s="15" t="s">
        <v>2505</v>
      </c>
      <c r="E1081" s="16">
        <v>0.3</v>
      </c>
      <c r="F1081" s="16">
        <v>0.111</v>
      </c>
      <c r="G1081" s="16">
        <f t="shared" si="16"/>
        <v>0.189</v>
      </c>
      <c r="H1081" s="61" t="s">
        <v>236</v>
      </c>
    </row>
    <row r="1082" spans="1:8" ht="12.75" outlineLevel="1">
      <c r="A1082" s="15" t="s">
        <v>2506</v>
      </c>
      <c r="B1082" s="57" t="s">
        <v>3606</v>
      </c>
      <c r="C1082" s="57" t="s">
        <v>3607</v>
      </c>
      <c r="D1082" s="15" t="s">
        <v>2507</v>
      </c>
      <c r="E1082" s="16">
        <v>0.333</v>
      </c>
      <c r="F1082" s="16">
        <v>0.293</v>
      </c>
      <c r="G1082" s="16">
        <f t="shared" si="16"/>
        <v>0.040000000000000036</v>
      </c>
      <c r="H1082" s="61" t="s">
        <v>236</v>
      </c>
    </row>
    <row r="1083" spans="1:8" ht="12.75" outlineLevel="1">
      <c r="A1083" s="15" t="s">
        <v>2508</v>
      </c>
      <c r="B1083" s="57" t="s">
        <v>3606</v>
      </c>
      <c r="C1083" s="57" t="s">
        <v>3607</v>
      </c>
      <c r="D1083" s="15" t="s">
        <v>2509</v>
      </c>
      <c r="E1083" s="16">
        <v>3.152</v>
      </c>
      <c r="F1083" s="16">
        <v>2.787</v>
      </c>
      <c r="G1083" s="16">
        <f t="shared" si="16"/>
        <v>0.3650000000000002</v>
      </c>
      <c r="H1083" s="61" t="s">
        <v>236</v>
      </c>
    </row>
    <row r="1084" spans="1:8" ht="12.75" outlineLevel="1">
      <c r="A1084" s="15" t="s">
        <v>2510</v>
      </c>
      <c r="B1084" s="57" t="s">
        <v>3606</v>
      </c>
      <c r="C1084" s="57" t="s">
        <v>3607</v>
      </c>
      <c r="D1084" s="15" t="s">
        <v>2511</v>
      </c>
      <c r="E1084" s="16">
        <v>0.21</v>
      </c>
      <c r="F1084" s="16">
        <v>0.035</v>
      </c>
      <c r="G1084" s="16">
        <f t="shared" si="16"/>
        <v>0.175</v>
      </c>
      <c r="H1084" s="61" t="s">
        <v>236</v>
      </c>
    </row>
    <row r="1085" spans="1:8" ht="12.75" outlineLevel="1">
      <c r="A1085" s="15" t="s">
        <v>2512</v>
      </c>
      <c r="B1085" s="57" t="s">
        <v>3606</v>
      </c>
      <c r="C1085" s="57" t="s">
        <v>3607</v>
      </c>
      <c r="D1085" s="15" t="s">
        <v>2513</v>
      </c>
      <c r="E1085" s="16">
        <v>0.126</v>
      </c>
      <c r="F1085" s="16">
        <v>0.092</v>
      </c>
      <c r="G1085" s="16">
        <f t="shared" si="16"/>
        <v>0.034</v>
      </c>
      <c r="H1085" s="61" t="s">
        <v>236</v>
      </c>
    </row>
    <row r="1086" spans="1:8" ht="12.75" outlineLevel="1">
      <c r="A1086" s="15" t="s">
        <v>2514</v>
      </c>
      <c r="B1086" s="57" t="s">
        <v>3606</v>
      </c>
      <c r="C1086" s="57" t="s">
        <v>3607</v>
      </c>
      <c r="D1086" s="15" t="s">
        <v>2515</v>
      </c>
      <c r="E1086" s="16">
        <v>0.33</v>
      </c>
      <c r="F1086" s="16">
        <v>0.157</v>
      </c>
      <c r="G1086" s="16">
        <f t="shared" si="16"/>
        <v>0.17300000000000001</v>
      </c>
      <c r="H1086" s="61" t="s">
        <v>236</v>
      </c>
    </row>
    <row r="1087" spans="1:8" ht="12.75" outlineLevel="1">
      <c r="A1087" s="15" t="s">
        <v>2516</v>
      </c>
      <c r="B1087" s="57" t="s">
        <v>3606</v>
      </c>
      <c r="C1087" s="57" t="s">
        <v>3607</v>
      </c>
      <c r="D1087" s="15" t="s">
        <v>2517</v>
      </c>
      <c r="E1087" s="16">
        <v>0.63</v>
      </c>
      <c r="F1087" s="16">
        <v>0.281</v>
      </c>
      <c r="G1087" s="16">
        <f t="shared" si="16"/>
        <v>0.349</v>
      </c>
      <c r="H1087" s="61" t="s">
        <v>236</v>
      </c>
    </row>
    <row r="1088" spans="1:8" ht="12.75" outlineLevel="1">
      <c r="A1088" s="15" t="s">
        <v>2518</v>
      </c>
      <c r="B1088" s="57" t="s">
        <v>3606</v>
      </c>
      <c r="C1088" s="57" t="s">
        <v>3607</v>
      </c>
      <c r="D1088" s="15" t="s">
        <v>2519</v>
      </c>
      <c r="E1088" s="16">
        <v>0.842</v>
      </c>
      <c r="F1088" s="16">
        <v>0.872</v>
      </c>
      <c r="G1088" s="16">
        <f t="shared" si="16"/>
        <v>-0.030000000000000027</v>
      </c>
      <c r="H1088" s="61" t="s">
        <v>236</v>
      </c>
    </row>
    <row r="1089" spans="1:8" ht="12.75" outlineLevel="1">
      <c r="A1089" s="15" t="s">
        <v>2520</v>
      </c>
      <c r="B1089" s="57" t="s">
        <v>3606</v>
      </c>
      <c r="C1089" s="57" t="s">
        <v>3607</v>
      </c>
      <c r="D1089" s="15" t="s">
        <v>2521</v>
      </c>
      <c r="E1089" s="16">
        <v>4.82</v>
      </c>
      <c r="F1089" s="16">
        <v>1.129</v>
      </c>
      <c r="G1089" s="16">
        <f t="shared" si="16"/>
        <v>3.6910000000000003</v>
      </c>
      <c r="H1089" s="61" t="s">
        <v>235</v>
      </c>
    </row>
    <row r="1090" spans="1:8" ht="12.75" outlineLevel="1">
      <c r="A1090" s="15" t="s">
        <v>2522</v>
      </c>
      <c r="B1090" s="57" t="s">
        <v>3606</v>
      </c>
      <c r="C1090" s="57" t="s">
        <v>3607</v>
      </c>
      <c r="D1090" s="15" t="s">
        <v>2523</v>
      </c>
      <c r="E1090" s="16">
        <v>2.27</v>
      </c>
      <c r="F1090" s="16">
        <v>4.417</v>
      </c>
      <c r="G1090" s="16">
        <f t="shared" si="16"/>
        <v>-2.147</v>
      </c>
      <c r="H1090" s="61" t="s">
        <v>235</v>
      </c>
    </row>
    <row r="1091" spans="1:8" ht="12.75" outlineLevel="1">
      <c r="A1091" s="15" t="s">
        <v>2524</v>
      </c>
      <c r="B1091" s="57" t="s">
        <v>3606</v>
      </c>
      <c r="C1091" s="57" t="s">
        <v>3607</v>
      </c>
      <c r="D1091" s="15" t="s">
        <v>2525</v>
      </c>
      <c r="E1091" s="16">
        <v>5.314</v>
      </c>
      <c r="F1091" s="16">
        <v>5.28</v>
      </c>
      <c r="G1091" s="16">
        <f t="shared" si="16"/>
        <v>0.03399999999999981</v>
      </c>
      <c r="H1091" s="61" t="s">
        <v>236</v>
      </c>
    </row>
    <row r="1092" spans="1:8" ht="12.75" outlineLevel="1">
      <c r="A1092" s="15" t="s">
        <v>2526</v>
      </c>
      <c r="B1092" s="57" t="s">
        <v>3606</v>
      </c>
      <c r="C1092" s="57" t="s">
        <v>3607</v>
      </c>
      <c r="D1092" s="15" t="s">
        <v>2527</v>
      </c>
      <c r="E1092" s="16">
        <v>0.983</v>
      </c>
      <c r="F1092" s="16">
        <v>0.648</v>
      </c>
      <c r="G1092" s="16">
        <f t="shared" si="16"/>
        <v>0.33499999999999996</v>
      </c>
      <c r="H1092" s="61" t="s">
        <v>236</v>
      </c>
    </row>
    <row r="1093" spans="1:8" ht="12.75" outlineLevel="1">
      <c r="A1093" s="15" t="s">
        <v>2528</v>
      </c>
      <c r="B1093" s="57" t="s">
        <v>3606</v>
      </c>
      <c r="C1093" s="57" t="s">
        <v>3607</v>
      </c>
      <c r="D1093" s="15" t="s">
        <v>2529</v>
      </c>
      <c r="E1093" s="16">
        <v>0.36</v>
      </c>
      <c r="F1093" s="16">
        <v>0.173</v>
      </c>
      <c r="G1093" s="16">
        <f t="shared" si="16"/>
        <v>0.187</v>
      </c>
      <c r="H1093" s="61" t="s">
        <v>236</v>
      </c>
    </row>
    <row r="1094" spans="1:8" ht="12.75" outlineLevel="1">
      <c r="A1094" s="15" t="s">
        <v>2530</v>
      </c>
      <c r="B1094" s="57" t="s">
        <v>3606</v>
      </c>
      <c r="C1094" s="57" t="s">
        <v>3607</v>
      </c>
      <c r="D1094" s="15" t="s">
        <v>2531</v>
      </c>
      <c r="E1094" s="16">
        <v>8.157</v>
      </c>
      <c r="F1094" s="16">
        <v>3.713</v>
      </c>
      <c r="G1094" s="16">
        <f t="shared" si="16"/>
        <v>4.444</v>
      </c>
      <c r="H1094" s="61" t="s">
        <v>235</v>
      </c>
    </row>
    <row r="1095" spans="1:8" ht="12.75" outlineLevel="1">
      <c r="A1095" s="15" t="s">
        <v>2532</v>
      </c>
      <c r="B1095" s="57" t="s">
        <v>3606</v>
      </c>
      <c r="C1095" s="57" t="s">
        <v>3607</v>
      </c>
      <c r="D1095" s="15" t="s">
        <v>2533</v>
      </c>
      <c r="E1095" s="16">
        <v>4.855</v>
      </c>
      <c r="F1095" s="16">
        <v>3.604</v>
      </c>
      <c r="G1095" s="16">
        <f t="shared" si="16"/>
        <v>1.2510000000000003</v>
      </c>
      <c r="H1095" s="61" t="s">
        <v>235</v>
      </c>
    </row>
    <row r="1096" spans="1:8" ht="12.75" outlineLevel="1">
      <c r="A1096" s="15" t="s">
        <v>2534</v>
      </c>
      <c r="B1096" s="57" t="s">
        <v>3606</v>
      </c>
      <c r="C1096" s="57" t="s">
        <v>3607</v>
      </c>
      <c r="D1096" s="15" t="s">
        <v>2535</v>
      </c>
      <c r="E1096" s="16">
        <v>0.74</v>
      </c>
      <c r="F1096" s="16">
        <v>0.821</v>
      </c>
      <c r="G1096" s="16">
        <f t="shared" si="16"/>
        <v>-0.08099999999999996</v>
      </c>
      <c r="H1096" s="61" t="s">
        <v>236</v>
      </c>
    </row>
    <row r="1097" spans="1:8" ht="12.75" outlineLevel="1">
      <c r="A1097" s="15" t="s">
        <v>2536</v>
      </c>
      <c r="B1097" s="57" t="s">
        <v>3606</v>
      </c>
      <c r="C1097" s="57" t="s">
        <v>3607</v>
      </c>
      <c r="D1097" s="15" t="s">
        <v>2537</v>
      </c>
      <c r="E1097" s="16">
        <v>0.69</v>
      </c>
      <c r="F1097" s="16">
        <v>0.648</v>
      </c>
      <c r="G1097" s="16">
        <f t="shared" si="16"/>
        <v>0.041999999999999926</v>
      </c>
      <c r="H1097" s="61" t="s">
        <v>236</v>
      </c>
    </row>
    <row r="1098" spans="1:8" ht="12.75" outlineLevel="1">
      <c r="A1098" s="15" t="s">
        <v>2538</v>
      </c>
      <c r="B1098" s="57" t="s">
        <v>3606</v>
      </c>
      <c r="C1098" s="57" t="s">
        <v>3607</v>
      </c>
      <c r="D1098" s="15" t="s">
        <v>2539</v>
      </c>
      <c r="E1098" s="16">
        <v>0.96</v>
      </c>
      <c r="F1098" s="16">
        <v>1.285</v>
      </c>
      <c r="G1098" s="16">
        <f t="shared" si="16"/>
        <v>-0.32499999999999996</v>
      </c>
      <c r="H1098" s="61" t="s">
        <v>236</v>
      </c>
    </row>
    <row r="1099" spans="1:8" ht="12.75" outlineLevel="1">
      <c r="A1099" s="15" t="s">
        <v>2540</v>
      </c>
      <c r="B1099" s="57" t="s">
        <v>3606</v>
      </c>
      <c r="C1099" s="57" t="s">
        <v>3607</v>
      </c>
      <c r="D1099" s="15" t="s">
        <v>2541</v>
      </c>
      <c r="E1099" s="16">
        <v>0.447</v>
      </c>
      <c r="F1099" s="16">
        <v>0.305</v>
      </c>
      <c r="G1099" s="16">
        <f t="shared" si="16"/>
        <v>0.14200000000000002</v>
      </c>
      <c r="H1099" s="61" t="s">
        <v>236</v>
      </c>
    </row>
    <row r="1100" spans="1:8" ht="12.75" outlineLevel="1">
      <c r="A1100" s="15" t="s">
        <v>2542</v>
      </c>
      <c r="B1100" s="57" t="s">
        <v>3606</v>
      </c>
      <c r="C1100" s="57" t="s">
        <v>3607</v>
      </c>
      <c r="D1100" s="15" t="s">
        <v>2543</v>
      </c>
      <c r="E1100" s="16">
        <v>0.45</v>
      </c>
      <c r="F1100" s="16">
        <v>0.552</v>
      </c>
      <c r="G1100" s="16">
        <f t="shared" si="16"/>
        <v>-0.10200000000000004</v>
      </c>
      <c r="H1100" s="61" t="s">
        <v>236</v>
      </c>
    </row>
    <row r="1101" spans="1:8" ht="12.75" outlineLevel="1">
      <c r="A1101" s="15" t="s">
        <v>2544</v>
      </c>
      <c r="B1101" s="57" t="s">
        <v>3606</v>
      </c>
      <c r="C1101" s="57" t="s">
        <v>3607</v>
      </c>
      <c r="D1101" s="15" t="s">
        <v>2545</v>
      </c>
      <c r="E1101" s="16">
        <v>7.8</v>
      </c>
      <c r="F1101" s="16">
        <v>7.642</v>
      </c>
      <c r="G1101" s="16">
        <f t="shared" si="16"/>
        <v>0.15799999999999947</v>
      </c>
      <c r="H1101" s="61" t="s">
        <v>236</v>
      </c>
    </row>
    <row r="1102" spans="1:8" ht="12.75" outlineLevel="1">
      <c r="A1102" s="15" t="s">
        <v>2546</v>
      </c>
      <c r="B1102" s="57" t="s">
        <v>3606</v>
      </c>
      <c r="C1102" s="57" t="s">
        <v>3607</v>
      </c>
      <c r="D1102" s="15" t="s">
        <v>2547</v>
      </c>
      <c r="E1102" s="16">
        <v>0.361</v>
      </c>
      <c r="F1102" s="16">
        <v>0.324</v>
      </c>
      <c r="G1102" s="16">
        <f t="shared" si="16"/>
        <v>0.03699999999999998</v>
      </c>
      <c r="H1102" s="61" t="s">
        <v>236</v>
      </c>
    </row>
    <row r="1103" spans="1:8" ht="12.75" outlineLevel="1">
      <c r="A1103" s="15" t="s">
        <v>2548</v>
      </c>
      <c r="B1103" s="57" t="s">
        <v>3606</v>
      </c>
      <c r="C1103" s="57" t="s">
        <v>3607</v>
      </c>
      <c r="D1103" s="15" t="s">
        <v>2549</v>
      </c>
      <c r="E1103" s="16">
        <v>1.574</v>
      </c>
      <c r="F1103" s="16">
        <v>1.296</v>
      </c>
      <c r="G1103" s="16">
        <f t="shared" si="16"/>
        <v>0.278</v>
      </c>
      <c r="H1103" s="61" t="s">
        <v>236</v>
      </c>
    </row>
    <row r="1104" spans="1:8" ht="12.75" outlineLevel="1">
      <c r="A1104" s="15" t="s">
        <v>2550</v>
      </c>
      <c r="B1104" s="57" t="s">
        <v>3606</v>
      </c>
      <c r="C1104" s="57" t="s">
        <v>3607</v>
      </c>
      <c r="D1104" s="15" t="s">
        <v>2551</v>
      </c>
      <c r="E1104" s="16">
        <v>0.948</v>
      </c>
      <c r="F1104" s="16">
        <v>0.361</v>
      </c>
      <c r="G1104" s="16">
        <f t="shared" si="16"/>
        <v>0.587</v>
      </c>
      <c r="H1104" s="61" t="s">
        <v>236</v>
      </c>
    </row>
    <row r="1105" spans="1:8" ht="12.75" outlineLevel="1">
      <c r="A1105" s="15" t="s">
        <v>2552</v>
      </c>
      <c r="B1105" s="57" t="s">
        <v>3606</v>
      </c>
      <c r="C1105" s="57" t="s">
        <v>3607</v>
      </c>
      <c r="D1105" s="15" t="s">
        <v>2553</v>
      </c>
      <c r="E1105" s="16">
        <v>0.6</v>
      </c>
      <c r="F1105" s="16">
        <v>0.348</v>
      </c>
      <c r="G1105" s="16">
        <f t="shared" si="16"/>
        <v>0.252</v>
      </c>
      <c r="H1105" s="61" t="s">
        <v>236</v>
      </c>
    </row>
    <row r="1106" spans="1:8" ht="12.75" outlineLevel="1">
      <c r="A1106" s="15" t="s">
        <v>2554</v>
      </c>
      <c r="B1106" s="57" t="s">
        <v>3606</v>
      </c>
      <c r="C1106" s="57" t="s">
        <v>3607</v>
      </c>
      <c r="D1106" s="15" t="s">
        <v>2555</v>
      </c>
      <c r="E1106" s="16">
        <v>0.285</v>
      </c>
      <c r="F1106" s="16">
        <v>0.217</v>
      </c>
      <c r="G1106" s="16">
        <f t="shared" si="16"/>
        <v>0.06799999999999998</v>
      </c>
      <c r="H1106" s="61" t="s">
        <v>236</v>
      </c>
    </row>
    <row r="1107" spans="1:8" ht="12.75" outlineLevel="1">
      <c r="A1107" s="15" t="s">
        <v>2556</v>
      </c>
      <c r="B1107" s="57" t="s">
        <v>3606</v>
      </c>
      <c r="C1107" s="57" t="s">
        <v>3607</v>
      </c>
      <c r="D1107" s="15" t="s">
        <v>2557</v>
      </c>
      <c r="E1107" s="16">
        <v>0.837</v>
      </c>
      <c r="F1107" s="16">
        <v>0.206</v>
      </c>
      <c r="G1107" s="16">
        <f t="shared" si="16"/>
        <v>0.631</v>
      </c>
      <c r="H1107" s="61" t="s">
        <v>236</v>
      </c>
    </row>
    <row r="1108" spans="1:8" ht="12.75" outlineLevel="1">
      <c r="A1108" s="15" t="s">
        <v>2558</v>
      </c>
      <c r="B1108" s="57" t="s">
        <v>3606</v>
      </c>
      <c r="C1108" s="57" t="s">
        <v>3607</v>
      </c>
      <c r="D1108" s="15" t="s">
        <v>2559</v>
      </c>
      <c r="E1108" s="16">
        <v>0.33</v>
      </c>
      <c r="F1108" s="16">
        <v>0.345</v>
      </c>
      <c r="G1108" s="16">
        <f t="shared" si="16"/>
        <v>-0.014999999999999958</v>
      </c>
      <c r="H1108" s="61" t="s">
        <v>236</v>
      </c>
    </row>
    <row r="1109" spans="1:8" ht="12.75" outlineLevel="1">
      <c r="A1109" s="15" t="s">
        <v>2560</v>
      </c>
      <c r="B1109" s="57" t="s">
        <v>3606</v>
      </c>
      <c r="C1109" s="57" t="s">
        <v>3607</v>
      </c>
      <c r="D1109" s="15" t="s">
        <v>2561</v>
      </c>
      <c r="E1109" s="16">
        <v>0.096</v>
      </c>
      <c r="F1109" s="16">
        <v>0.296</v>
      </c>
      <c r="G1109" s="16">
        <f aca="true" t="shared" si="17" ref="G1109:G1172">E1109-F1109</f>
        <v>-0.19999999999999998</v>
      </c>
      <c r="H1109" s="61" t="s">
        <v>235</v>
      </c>
    </row>
    <row r="1110" spans="1:8" ht="12.75" outlineLevel="1">
      <c r="A1110" s="15" t="s">
        <v>2562</v>
      </c>
      <c r="B1110" s="57" t="s">
        <v>3606</v>
      </c>
      <c r="C1110" s="57" t="s">
        <v>3607</v>
      </c>
      <c r="D1110" s="15" t="s">
        <v>2563</v>
      </c>
      <c r="E1110" s="16">
        <v>4.46</v>
      </c>
      <c r="F1110" s="16">
        <v>3.456</v>
      </c>
      <c r="G1110" s="16">
        <f t="shared" si="17"/>
        <v>1.004</v>
      </c>
      <c r="H1110" s="61" t="s">
        <v>235</v>
      </c>
    </row>
    <row r="1111" spans="1:8" ht="12.75" outlineLevel="1">
      <c r="A1111" s="15" t="s">
        <v>2564</v>
      </c>
      <c r="B1111" s="57" t="s">
        <v>3606</v>
      </c>
      <c r="C1111" s="57" t="s">
        <v>3607</v>
      </c>
      <c r="D1111" s="15" t="s">
        <v>2565</v>
      </c>
      <c r="E1111" s="16">
        <v>2.7</v>
      </c>
      <c r="F1111" s="16">
        <v>2.345</v>
      </c>
      <c r="G1111" s="16">
        <f t="shared" si="17"/>
        <v>0.355</v>
      </c>
      <c r="H1111" s="61" t="s">
        <v>236</v>
      </c>
    </row>
    <row r="1112" spans="1:8" ht="12.75" outlineLevel="1">
      <c r="A1112" s="15" t="s">
        <v>2566</v>
      </c>
      <c r="B1112" s="57" t="s">
        <v>3606</v>
      </c>
      <c r="C1112" s="57" t="s">
        <v>3607</v>
      </c>
      <c r="D1112" s="15" t="s">
        <v>2567</v>
      </c>
      <c r="E1112" s="16">
        <v>0.49</v>
      </c>
      <c r="F1112" s="16">
        <v>0.518</v>
      </c>
      <c r="G1112" s="16">
        <f t="shared" si="17"/>
        <v>-0.028000000000000025</v>
      </c>
      <c r="H1112" s="61" t="s">
        <v>236</v>
      </c>
    </row>
    <row r="1113" spans="1:8" ht="12.75" outlineLevel="1">
      <c r="A1113" s="15" t="s">
        <v>2568</v>
      </c>
      <c r="B1113" s="57" t="s">
        <v>3606</v>
      </c>
      <c r="C1113" s="57" t="s">
        <v>3607</v>
      </c>
      <c r="D1113" s="15" t="s">
        <v>2569</v>
      </c>
      <c r="E1113" s="16">
        <v>0.3</v>
      </c>
      <c r="F1113" s="16">
        <v>0.377</v>
      </c>
      <c r="G1113" s="16">
        <f t="shared" si="17"/>
        <v>-0.07700000000000001</v>
      </c>
      <c r="H1113" s="61" t="s">
        <v>236</v>
      </c>
    </row>
    <row r="1114" spans="1:8" ht="12.75" outlineLevel="1">
      <c r="A1114" s="15" t="s">
        <v>2570</v>
      </c>
      <c r="B1114" s="57" t="s">
        <v>3606</v>
      </c>
      <c r="C1114" s="57" t="s">
        <v>3607</v>
      </c>
      <c r="D1114" s="15" t="s">
        <v>2571</v>
      </c>
      <c r="E1114" s="16">
        <v>1.609</v>
      </c>
      <c r="F1114" s="16">
        <v>0.939</v>
      </c>
      <c r="G1114" s="16">
        <f t="shared" si="17"/>
        <v>0.67</v>
      </c>
      <c r="H1114" s="61" t="s">
        <v>236</v>
      </c>
    </row>
    <row r="1115" spans="1:8" ht="12.75" outlineLevel="1">
      <c r="A1115" s="15" t="s">
        <v>2572</v>
      </c>
      <c r="B1115" s="57" t="s">
        <v>3606</v>
      </c>
      <c r="C1115" s="57" t="s">
        <v>3607</v>
      </c>
      <c r="D1115" s="15" t="s">
        <v>2573</v>
      </c>
      <c r="E1115" s="16">
        <v>0.12</v>
      </c>
      <c r="F1115" s="16">
        <v>0.191</v>
      </c>
      <c r="G1115" s="16">
        <f t="shared" si="17"/>
        <v>-0.07100000000000001</v>
      </c>
      <c r="H1115" s="61" t="s">
        <v>236</v>
      </c>
    </row>
    <row r="1116" spans="1:8" ht="12.75" outlineLevel="1">
      <c r="A1116" s="15" t="s">
        <v>2574</v>
      </c>
      <c r="B1116" s="57" t="s">
        <v>3606</v>
      </c>
      <c r="C1116" s="57" t="s">
        <v>3607</v>
      </c>
      <c r="D1116" s="15" t="s">
        <v>2575</v>
      </c>
      <c r="E1116" s="16">
        <v>8</v>
      </c>
      <c r="F1116" s="16">
        <v>9.802</v>
      </c>
      <c r="G1116" s="16">
        <f t="shared" si="17"/>
        <v>-1.8019999999999996</v>
      </c>
      <c r="H1116" s="61" t="s">
        <v>236</v>
      </c>
    </row>
    <row r="1117" spans="1:8" ht="12.75" outlineLevel="1">
      <c r="A1117" s="15" t="s">
        <v>2576</v>
      </c>
      <c r="B1117" s="57" t="s">
        <v>3606</v>
      </c>
      <c r="C1117" s="57" t="s">
        <v>3607</v>
      </c>
      <c r="D1117" s="15" t="s">
        <v>2577</v>
      </c>
      <c r="E1117" s="16">
        <v>1.275</v>
      </c>
      <c r="F1117" s="16">
        <v>1.639</v>
      </c>
      <c r="G1117" s="16">
        <f t="shared" si="17"/>
        <v>-0.3640000000000001</v>
      </c>
      <c r="H1117" s="61" t="s">
        <v>236</v>
      </c>
    </row>
    <row r="1118" spans="1:8" ht="12.75" outlineLevel="1">
      <c r="A1118" s="15" t="s">
        <v>2578</v>
      </c>
      <c r="B1118" s="57" t="s">
        <v>3606</v>
      </c>
      <c r="C1118" s="57" t="s">
        <v>3607</v>
      </c>
      <c r="D1118" s="15" t="s">
        <v>2579</v>
      </c>
      <c r="E1118" s="16">
        <v>0.17</v>
      </c>
      <c r="F1118" s="16">
        <v>0.302</v>
      </c>
      <c r="G1118" s="16">
        <f t="shared" si="17"/>
        <v>-0.13199999999999998</v>
      </c>
      <c r="H1118" s="61" t="s">
        <v>236</v>
      </c>
    </row>
    <row r="1119" spans="1:8" ht="12.75" outlineLevel="1">
      <c r="A1119" s="15" t="s">
        <v>2580</v>
      </c>
      <c r="B1119" s="57" t="s">
        <v>3606</v>
      </c>
      <c r="C1119" s="57" t="s">
        <v>3607</v>
      </c>
      <c r="D1119" s="15" t="s">
        <v>2581</v>
      </c>
      <c r="E1119" s="16">
        <v>1.923</v>
      </c>
      <c r="F1119" s="16">
        <v>2.798</v>
      </c>
      <c r="G1119" s="16">
        <f t="shared" si="17"/>
        <v>-0.875</v>
      </c>
      <c r="H1119" s="61" t="s">
        <v>236</v>
      </c>
    </row>
    <row r="1120" spans="1:8" ht="12.75" outlineLevel="1">
      <c r="A1120" s="15" t="s">
        <v>2582</v>
      </c>
      <c r="B1120" s="57" t="s">
        <v>3606</v>
      </c>
      <c r="C1120" s="57" t="s">
        <v>3607</v>
      </c>
      <c r="D1120" s="15" t="s">
        <v>2583</v>
      </c>
      <c r="E1120" s="16">
        <v>4.65</v>
      </c>
      <c r="F1120" s="16">
        <v>1.907</v>
      </c>
      <c r="G1120" s="16">
        <f t="shared" si="17"/>
        <v>2.7430000000000003</v>
      </c>
      <c r="H1120" s="61" t="s">
        <v>235</v>
      </c>
    </row>
    <row r="1121" spans="1:8" ht="12.75" outlineLevel="1">
      <c r="A1121" s="15" t="s">
        <v>2584</v>
      </c>
      <c r="B1121" s="57" t="s">
        <v>3606</v>
      </c>
      <c r="C1121" s="57" t="s">
        <v>3607</v>
      </c>
      <c r="D1121" s="15" t="s">
        <v>2585</v>
      </c>
      <c r="E1121" s="16">
        <v>1.436</v>
      </c>
      <c r="F1121" s="16">
        <v>1.339</v>
      </c>
      <c r="G1121" s="16">
        <f t="shared" si="17"/>
        <v>0.09699999999999998</v>
      </c>
      <c r="H1121" s="61" t="s">
        <v>236</v>
      </c>
    </row>
    <row r="1122" spans="1:8" ht="12.75" outlineLevel="1">
      <c r="A1122" s="15" t="s">
        <v>2586</v>
      </c>
      <c r="B1122" s="57" t="s">
        <v>3606</v>
      </c>
      <c r="C1122" s="57" t="s">
        <v>3607</v>
      </c>
      <c r="D1122" s="15" t="s">
        <v>2587</v>
      </c>
      <c r="E1122" s="16">
        <v>0.69</v>
      </c>
      <c r="F1122" s="16">
        <v>0.008</v>
      </c>
      <c r="G1122" s="16">
        <f t="shared" si="17"/>
        <v>0.6819999999999999</v>
      </c>
      <c r="H1122" s="61" t="s">
        <v>236</v>
      </c>
    </row>
    <row r="1123" spans="1:8" ht="12.75" outlineLevel="1">
      <c r="A1123" s="15" t="s">
        <v>2588</v>
      </c>
      <c r="B1123" s="57" t="s">
        <v>3606</v>
      </c>
      <c r="C1123" s="57" t="s">
        <v>3607</v>
      </c>
      <c r="D1123" s="15" t="s">
        <v>2589</v>
      </c>
      <c r="E1123" s="16">
        <v>2.9</v>
      </c>
      <c r="F1123" s="16">
        <v>1.916</v>
      </c>
      <c r="G1123" s="16">
        <f t="shared" si="17"/>
        <v>0.984</v>
      </c>
      <c r="H1123" s="61" t="s">
        <v>236</v>
      </c>
    </row>
    <row r="1124" spans="1:8" ht="12.75" outlineLevel="1">
      <c r="A1124" s="15" t="s">
        <v>2590</v>
      </c>
      <c r="B1124" s="57" t="s">
        <v>3606</v>
      </c>
      <c r="C1124" s="57" t="s">
        <v>3607</v>
      </c>
      <c r="D1124" s="15" t="s">
        <v>2591</v>
      </c>
      <c r="E1124" s="16">
        <v>7.5</v>
      </c>
      <c r="F1124" s="16">
        <v>1.553</v>
      </c>
      <c r="G1124" s="16">
        <f t="shared" si="17"/>
        <v>5.947</v>
      </c>
      <c r="H1124" s="61" t="s">
        <v>235</v>
      </c>
    </row>
    <row r="1125" spans="1:8" ht="12.75" outlineLevel="1">
      <c r="A1125" s="15" t="s">
        <v>2592</v>
      </c>
      <c r="B1125" s="57" t="s">
        <v>3606</v>
      </c>
      <c r="C1125" s="57" t="s">
        <v>3607</v>
      </c>
      <c r="D1125" s="15" t="s">
        <v>2593</v>
      </c>
      <c r="E1125" s="16">
        <v>0.33</v>
      </c>
      <c r="F1125" s="16">
        <v>0.324</v>
      </c>
      <c r="G1125" s="16">
        <f t="shared" si="17"/>
        <v>0.006000000000000005</v>
      </c>
      <c r="H1125" s="61" t="s">
        <v>236</v>
      </c>
    </row>
    <row r="1126" spans="1:8" ht="12.75" outlineLevel="1">
      <c r="A1126" s="15" t="s">
        <v>2594</v>
      </c>
      <c r="B1126" s="57" t="s">
        <v>3606</v>
      </c>
      <c r="C1126" s="57" t="s">
        <v>3607</v>
      </c>
      <c r="D1126" s="15" t="s">
        <v>2595</v>
      </c>
      <c r="E1126" s="16">
        <v>0.39</v>
      </c>
      <c r="F1126" s="16">
        <v>0.391</v>
      </c>
      <c r="G1126" s="16">
        <f t="shared" si="17"/>
        <v>-0.0010000000000000009</v>
      </c>
      <c r="H1126" s="61" t="s">
        <v>236</v>
      </c>
    </row>
    <row r="1127" spans="1:8" ht="12.75" outlineLevel="1">
      <c r="A1127" s="15" t="s">
        <v>2596</v>
      </c>
      <c r="B1127" s="57" t="s">
        <v>3606</v>
      </c>
      <c r="C1127" s="57" t="s">
        <v>3607</v>
      </c>
      <c r="D1127" s="15" t="s">
        <v>2597</v>
      </c>
      <c r="E1127" s="16">
        <v>0.203</v>
      </c>
      <c r="F1127" s="16">
        <v>0.184</v>
      </c>
      <c r="G1127" s="16">
        <f t="shared" si="17"/>
        <v>0.019000000000000017</v>
      </c>
      <c r="H1127" s="61" t="s">
        <v>236</v>
      </c>
    </row>
    <row r="1128" spans="1:8" ht="12.75" outlineLevel="1">
      <c r="A1128" s="15" t="s">
        <v>2598</v>
      </c>
      <c r="B1128" s="57" t="s">
        <v>3606</v>
      </c>
      <c r="C1128" s="57" t="s">
        <v>3607</v>
      </c>
      <c r="D1128" s="15" t="s">
        <v>2599</v>
      </c>
      <c r="E1128" s="16">
        <v>0.014</v>
      </c>
      <c r="F1128" s="16">
        <v>0.015</v>
      </c>
      <c r="G1128" s="16">
        <f t="shared" si="17"/>
        <v>-0.0009999999999999992</v>
      </c>
      <c r="H1128" s="61" t="s">
        <v>236</v>
      </c>
    </row>
    <row r="1129" spans="1:8" ht="12.75" outlineLevel="1">
      <c r="A1129" s="15" t="s">
        <v>2600</v>
      </c>
      <c r="B1129" s="57" t="s">
        <v>3606</v>
      </c>
      <c r="C1129" s="57" t="s">
        <v>3607</v>
      </c>
      <c r="D1129" s="15" t="s">
        <v>2601</v>
      </c>
      <c r="E1129" s="16">
        <v>0.4</v>
      </c>
      <c r="F1129" s="16">
        <v>0.324</v>
      </c>
      <c r="G1129" s="16">
        <f t="shared" si="17"/>
        <v>0.07600000000000001</v>
      </c>
      <c r="H1129" s="61" t="s">
        <v>236</v>
      </c>
    </row>
    <row r="1130" spans="1:8" ht="12.75" outlineLevel="1">
      <c r="A1130" s="15" t="s">
        <v>2602</v>
      </c>
      <c r="B1130" s="57" t="s">
        <v>3606</v>
      </c>
      <c r="C1130" s="57" t="s">
        <v>3607</v>
      </c>
      <c r="D1130" s="15" t="s">
        <v>2603</v>
      </c>
      <c r="E1130" s="16">
        <v>0.96</v>
      </c>
      <c r="F1130" s="16">
        <v>1.144</v>
      </c>
      <c r="G1130" s="16">
        <f t="shared" si="17"/>
        <v>-0.18399999999999994</v>
      </c>
      <c r="H1130" s="61" t="s">
        <v>236</v>
      </c>
    </row>
    <row r="1131" spans="1:8" ht="12.75" outlineLevel="1">
      <c r="A1131" s="15" t="s">
        <v>2604</v>
      </c>
      <c r="B1131" s="57" t="s">
        <v>3606</v>
      </c>
      <c r="C1131" s="57" t="s">
        <v>3607</v>
      </c>
      <c r="D1131" s="15" t="s">
        <v>2605</v>
      </c>
      <c r="E1131" s="16">
        <v>0.477</v>
      </c>
      <c r="F1131" s="16">
        <v>0.139</v>
      </c>
      <c r="G1131" s="16">
        <f t="shared" si="17"/>
        <v>0.33799999999999997</v>
      </c>
      <c r="H1131" s="61" t="s">
        <v>236</v>
      </c>
    </row>
    <row r="1132" spans="1:8" ht="12.75" outlineLevel="1">
      <c r="A1132" s="15" t="s">
        <v>2606</v>
      </c>
      <c r="B1132" s="57" t="s">
        <v>3606</v>
      </c>
      <c r="C1132" s="57" t="s">
        <v>3607</v>
      </c>
      <c r="D1132" s="15" t="s">
        <v>2607</v>
      </c>
      <c r="E1132" s="16">
        <v>0.077</v>
      </c>
      <c r="F1132" s="16">
        <v>0.188</v>
      </c>
      <c r="G1132" s="16">
        <f t="shared" si="17"/>
        <v>-0.111</v>
      </c>
      <c r="H1132" s="61" t="s">
        <v>236</v>
      </c>
    </row>
    <row r="1133" spans="1:8" ht="12.75" outlineLevel="1">
      <c r="A1133" s="15" t="s">
        <v>2608</v>
      </c>
      <c r="B1133" s="57" t="s">
        <v>3606</v>
      </c>
      <c r="C1133" s="57" t="s">
        <v>3607</v>
      </c>
      <c r="D1133" s="15" t="s">
        <v>2609</v>
      </c>
      <c r="E1133" s="16">
        <v>1.909</v>
      </c>
      <c r="F1133" s="16">
        <v>19.953</v>
      </c>
      <c r="G1133" s="16">
        <f t="shared" si="17"/>
        <v>-18.044</v>
      </c>
      <c r="H1133" s="61" t="s">
        <v>235</v>
      </c>
    </row>
    <row r="1134" spans="1:8" ht="12.75" outlineLevel="1">
      <c r="A1134" s="15" t="s">
        <v>2610</v>
      </c>
      <c r="B1134" s="57" t="s">
        <v>3606</v>
      </c>
      <c r="C1134" s="57" t="s">
        <v>3607</v>
      </c>
      <c r="D1134" s="15" t="s">
        <v>2611</v>
      </c>
      <c r="E1134" s="16">
        <v>0.831</v>
      </c>
      <c r="F1134" s="16">
        <v>0.577</v>
      </c>
      <c r="G1134" s="16">
        <f t="shared" si="17"/>
        <v>0.254</v>
      </c>
      <c r="H1134" s="61" t="s">
        <v>236</v>
      </c>
    </row>
    <row r="1135" spans="1:8" ht="12.75" outlineLevel="1">
      <c r="A1135" s="15" t="s">
        <v>2612</v>
      </c>
      <c r="B1135" s="57" t="s">
        <v>3606</v>
      </c>
      <c r="C1135" s="57" t="s">
        <v>3607</v>
      </c>
      <c r="D1135" s="15" t="s">
        <v>2613</v>
      </c>
      <c r="E1135" s="16">
        <v>0.246</v>
      </c>
      <c r="F1135" s="16">
        <v>0.016</v>
      </c>
      <c r="G1135" s="16">
        <f t="shared" si="17"/>
        <v>0.22999999999999998</v>
      </c>
      <c r="H1135" s="61" t="s">
        <v>236</v>
      </c>
    </row>
    <row r="1136" spans="1:8" ht="12.75" outlineLevel="1">
      <c r="A1136" s="15" t="s">
        <v>2614</v>
      </c>
      <c r="B1136" s="57" t="s">
        <v>3606</v>
      </c>
      <c r="C1136" s="57" t="s">
        <v>3607</v>
      </c>
      <c r="D1136" s="15" t="s">
        <v>2615</v>
      </c>
      <c r="E1136" s="16">
        <v>0.139</v>
      </c>
      <c r="F1136" s="16">
        <v>0.498</v>
      </c>
      <c r="G1136" s="16">
        <f t="shared" si="17"/>
        <v>-0.359</v>
      </c>
      <c r="H1136" s="61" t="s">
        <v>236</v>
      </c>
    </row>
    <row r="1137" spans="1:8" ht="12.75" outlineLevel="1">
      <c r="A1137" s="15" t="s">
        <v>2616</v>
      </c>
      <c r="B1137" s="57" t="s">
        <v>3606</v>
      </c>
      <c r="C1137" s="57" t="s">
        <v>3607</v>
      </c>
      <c r="D1137" s="15" t="s">
        <v>2617</v>
      </c>
      <c r="E1137" s="16">
        <v>5.726</v>
      </c>
      <c r="F1137" s="16">
        <v>3.678</v>
      </c>
      <c r="G1137" s="16">
        <f t="shared" si="17"/>
        <v>2.048</v>
      </c>
      <c r="H1137" s="61" t="s">
        <v>235</v>
      </c>
    </row>
    <row r="1138" spans="1:8" ht="12.75" outlineLevel="1">
      <c r="A1138" s="15" t="s">
        <v>2618</v>
      </c>
      <c r="B1138" s="57" t="s">
        <v>3606</v>
      </c>
      <c r="C1138" s="57" t="s">
        <v>3607</v>
      </c>
      <c r="D1138" s="15" t="s">
        <v>2619</v>
      </c>
      <c r="E1138" s="16">
        <v>0.392</v>
      </c>
      <c r="F1138" s="16">
        <v>0.314</v>
      </c>
      <c r="G1138" s="16">
        <f t="shared" si="17"/>
        <v>0.07800000000000001</v>
      </c>
      <c r="H1138" s="61" t="s">
        <v>236</v>
      </c>
    </row>
    <row r="1139" spans="1:8" ht="12.75" outlineLevel="1">
      <c r="A1139" s="15" t="s">
        <v>2620</v>
      </c>
      <c r="B1139" s="57" t="s">
        <v>3606</v>
      </c>
      <c r="C1139" s="57" t="s">
        <v>3607</v>
      </c>
      <c r="D1139" s="15" t="s">
        <v>2621</v>
      </c>
      <c r="E1139" s="16">
        <v>31.719</v>
      </c>
      <c r="F1139" s="16">
        <v>16.604</v>
      </c>
      <c r="G1139" s="16">
        <f t="shared" si="17"/>
        <v>15.115000000000002</v>
      </c>
      <c r="H1139" s="61" t="s">
        <v>235</v>
      </c>
    </row>
    <row r="1140" spans="1:8" ht="12.75" outlineLevel="1">
      <c r="A1140" s="15" t="s">
        <v>2622</v>
      </c>
      <c r="B1140" s="57" t="s">
        <v>3606</v>
      </c>
      <c r="C1140" s="57" t="s">
        <v>3607</v>
      </c>
      <c r="D1140" s="15" t="s">
        <v>2623</v>
      </c>
      <c r="E1140" s="16">
        <v>4</v>
      </c>
      <c r="F1140" s="16">
        <v>3.715</v>
      </c>
      <c r="G1140" s="16">
        <f t="shared" si="17"/>
        <v>0.28500000000000014</v>
      </c>
      <c r="H1140" s="61" t="s">
        <v>236</v>
      </c>
    </row>
    <row r="1141" spans="1:8" ht="12.75" outlineLevel="1">
      <c r="A1141" s="15" t="s">
        <v>2624</v>
      </c>
      <c r="B1141" s="57" t="s">
        <v>3606</v>
      </c>
      <c r="C1141" s="57" t="s">
        <v>3607</v>
      </c>
      <c r="D1141" s="15" t="s">
        <v>2625</v>
      </c>
      <c r="E1141" s="16">
        <v>0.152</v>
      </c>
      <c r="F1141" s="16">
        <v>0.17</v>
      </c>
      <c r="G1141" s="16">
        <f t="shared" si="17"/>
        <v>-0.018000000000000016</v>
      </c>
      <c r="H1141" s="61" t="s">
        <v>236</v>
      </c>
    </row>
    <row r="1142" spans="1:8" ht="12.75" outlineLevel="1">
      <c r="A1142" s="15" t="s">
        <v>2626</v>
      </c>
      <c r="B1142" s="57" t="s">
        <v>3606</v>
      </c>
      <c r="C1142" s="57" t="s">
        <v>3607</v>
      </c>
      <c r="D1142" s="15" t="s">
        <v>2627</v>
      </c>
      <c r="E1142" s="16">
        <v>0.45</v>
      </c>
      <c r="F1142" s="16">
        <v>0.421</v>
      </c>
      <c r="G1142" s="16">
        <f t="shared" si="17"/>
        <v>0.029000000000000026</v>
      </c>
      <c r="H1142" s="61" t="s">
        <v>236</v>
      </c>
    </row>
    <row r="1143" spans="1:8" ht="12.75" outlineLevel="1">
      <c r="A1143" s="15" t="s">
        <v>2628</v>
      </c>
      <c r="B1143" s="57" t="s">
        <v>3606</v>
      </c>
      <c r="C1143" s="57" t="s">
        <v>3607</v>
      </c>
      <c r="D1143" s="15" t="s">
        <v>2629</v>
      </c>
      <c r="E1143" s="16">
        <v>1.267</v>
      </c>
      <c r="F1143" s="16">
        <v>2.291</v>
      </c>
      <c r="G1143" s="16">
        <f t="shared" si="17"/>
        <v>-1.024</v>
      </c>
      <c r="H1143" s="61" t="s">
        <v>236</v>
      </c>
    </row>
    <row r="1144" spans="1:8" ht="12.75" outlineLevel="1">
      <c r="A1144" s="15" t="s">
        <v>2630</v>
      </c>
      <c r="B1144" s="57" t="s">
        <v>3606</v>
      </c>
      <c r="C1144" s="57" t="s">
        <v>3607</v>
      </c>
      <c r="D1144" s="15" t="s">
        <v>2631</v>
      </c>
      <c r="E1144" s="16">
        <v>0.313</v>
      </c>
      <c r="F1144" s="16">
        <v>0.494</v>
      </c>
      <c r="G1144" s="16">
        <f t="shared" si="17"/>
        <v>-0.181</v>
      </c>
      <c r="H1144" s="61" t="s">
        <v>236</v>
      </c>
    </row>
    <row r="1145" spans="1:8" ht="12.75" outlineLevel="1">
      <c r="A1145" s="15" t="s">
        <v>2632</v>
      </c>
      <c r="B1145" s="57" t="s">
        <v>3606</v>
      </c>
      <c r="C1145" s="57" t="s">
        <v>3607</v>
      </c>
      <c r="D1145" s="15" t="s">
        <v>2633</v>
      </c>
      <c r="E1145" s="16">
        <v>0.313</v>
      </c>
      <c r="F1145" s="16">
        <v>0.585</v>
      </c>
      <c r="G1145" s="16">
        <f t="shared" si="17"/>
        <v>-0.27199999999999996</v>
      </c>
      <c r="H1145" s="61" t="s">
        <v>236</v>
      </c>
    </row>
    <row r="1146" spans="1:8" ht="12.75" outlineLevel="1">
      <c r="A1146" s="15" t="s">
        <v>2634</v>
      </c>
      <c r="B1146" s="57" t="s">
        <v>3606</v>
      </c>
      <c r="C1146" s="57" t="s">
        <v>3607</v>
      </c>
      <c r="D1146" s="15" t="s">
        <v>2635</v>
      </c>
      <c r="E1146" s="16">
        <v>5</v>
      </c>
      <c r="F1146" s="16">
        <v>4.212</v>
      </c>
      <c r="G1146" s="16">
        <f t="shared" si="17"/>
        <v>0.7880000000000003</v>
      </c>
      <c r="H1146" s="61" t="s">
        <v>236</v>
      </c>
    </row>
    <row r="1147" spans="1:8" ht="12.75" outlineLevel="1">
      <c r="A1147" s="15" t="s">
        <v>2636</v>
      </c>
      <c r="B1147" s="57" t="s">
        <v>3606</v>
      </c>
      <c r="C1147" s="57" t="s">
        <v>3607</v>
      </c>
      <c r="D1147" s="15" t="s">
        <v>2637</v>
      </c>
      <c r="E1147" s="16">
        <v>0.5</v>
      </c>
      <c r="F1147" s="16">
        <v>0.225</v>
      </c>
      <c r="G1147" s="16">
        <f t="shared" si="17"/>
        <v>0.275</v>
      </c>
      <c r="H1147" s="61" t="s">
        <v>236</v>
      </c>
    </row>
    <row r="1148" spans="1:8" ht="12.75" outlineLevel="1">
      <c r="A1148" s="15" t="s">
        <v>2638</v>
      </c>
      <c r="B1148" s="57" t="s">
        <v>3606</v>
      </c>
      <c r="C1148" s="57" t="s">
        <v>3607</v>
      </c>
      <c r="D1148" s="15" t="s">
        <v>2639</v>
      </c>
      <c r="E1148" s="16">
        <v>0.48</v>
      </c>
      <c r="F1148" s="16">
        <v>0.21</v>
      </c>
      <c r="G1148" s="16">
        <f t="shared" si="17"/>
        <v>0.27</v>
      </c>
      <c r="H1148" s="61" t="s">
        <v>236</v>
      </c>
    </row>
    <row r="1149" spans="1:8" ht="12.75" outlineLevel="1">
      <c r="A1149" s="15" t="s">
        <v>2640</v>
      </c>
      <c r="B1149" s="57" t="s">
        <v>3606</v>
      </c>
      <c r="C1149" s="57" t="s">
        <v>3607</v>
      </c>
      <c r="D1149" s="15" t="s">
        <v>2641</v>
      </c>
      <c r="E1149" s="16">
        <v>0.3</v>
      </c>
      <c r="F1149" s="16">
        <v>0.206</v>
      </c>
      <c r="G1149" s="16">
        <f t="shared" si="17"/>
        <v>0.094</v>
      </c>
      <c r="H1149" s="61" t="s">
        <v>236</v>
      </c>
    </row>
    <row r="1150" spans="1:8" ht="12.75" outlineLevel="1">
      <c r="A1150" s="15" t="s">
        <v>2642</v>
      </c>
      <c r="B1150" s="57" t="s">
        <v>3606</v>
      </c>
      <c r="C1150" s="57" t="s">
        <v>3607</v>
      </c>
      <c r="D1150" s="15" t="s">
        <v>2643</v>
      </c>
      <c r="E1150" s="16">
        <v>0.15</v>
      </c>
      <c r="F1150" s="16">
        <v>0.223</v>
      </c>
      <c r="G1150" s="16">
        <f t="shared" si="17"/>
        <v>-0.07300000000000001</v>
      </c>
      <c r="H1150" s="61" t="s">
        <v>236</v>
      </c>
    </row>
    <row r="1151" spans="1:8" ht="12.75" outlineLevel="1">
      <c r="A1151" s="15" t="s">
        <v>2644</v>
      </c>
      <c r="B1151" s="57" t="s">
        <v>3606</v>
      </c>
      <c r="C1151" s="57" t="s">
        <v>3607</v>
      </c>
      <c r="D1151" s="15" t="s">
        <v>2645</v>
      </c>
      <c r="E1151" s="16">
        <v>0.15</v>
      </c>
      <c r="F1151" s="16">
        <v>0.228</v>
      </c>
      <c r="G1151" s="16">
        <f t="shared" si="17"/>
        <v>-0.07800000000000001</v>
      </c>
      <c r="H1151" s="61" t="s">
        <v>236</v>
      </c>
    </row>
    <row r="1152" spans="1:8" ht="12.75" outlineLevel="1">
      <c r="A1152" s="15" t="s">
        <v>2646</v>
      </c>
      <c r="B1152" s="57" t="s">
        <v>3606</v>
      </c>
      <c r="C1152" s="57" t="s">
        <v>3607</v>
      </c>
      <c r="D1152" s="15" t="s">
        <v>2647</v>
      </c>
      <c r="E1152" s="16">
        <v>7.65</v>
      </c>
      <c r="F1152" s="16">
        <v>2.891</v>
      </c>
      <c r="G1152" s="16">
        <f t="shared" si="17"/>
        <v>4.759</v>
      </c>
      <c r="H1152" s="61" t="s">
        <v>235</v>
      </c>
    </row>
    <row r="1153" spans="1:8" ht="12.75" outlineLevel="1">
      <c r="A1153" s="15" t="s">
        <v>2648</v>
      </c>
      <c r="B1153" s="57" t="s">
        <v>3606</v>
      </c>
      <c r="C1153" s="57" t="s">
        <v>3607</v>
      </c>
      <c r="D1153" s="15" t="s">
        <v>2649</v>
      </c>
      <c r="E1153" s="16">
        <v>1.014</v>
      </c>
      <c r="F1153" s="16">
        <v>0.911</v>
      </c>
      <c r="G1153" s="16">
        <f t="shared" si="17"/>
        <v>0.10299999999999998</v>
      </c>
      <c r="H1153" s="61" t="s">
        <v>236</v>
      </c>
    </row>
    <row r="1154" spans="1:8" ht="12.75" outlineLevel="1">
      <c r="A1154" s="15" t="s">
        <v>2650</v>
      </c>
      <c r="B1154" s="57" t="s">
        <v>3606</v>
      </c>
      <c r="C1154" s="57" t="s">
        <v>3607</v>
      </c>
      <c r="D1154" s="15" t="s">
        <v>2651</v>
      </c>
      <c r="E1154" s="16">
        <v>0.234</v>
      </c>
      <c r="F1154" s="16">
        <v>0.251</v>
      </c>
      <c r="G1154" s="16">
        <f t="shared" si="17"/>
        <v>-0.016999999999999987</v>
      </c>
      <c r="H1154" s="61" t="s">
        <v>236</v>
      </c>
    </row>
    <row r="1155" spans="1:8" ht="12.75" outlineLevel="1">
      <c r="A1155" s="15" t="s">
        <v>2652</v>
      </c>
      <c r="B1155" s="57" t="s">
        <v>3606</v>
      </c>
      <c r="C1155" s="57" t="s">
        <v>3607</v>
      </c>
      <c r="D1155" s="15" t="s">
        <v>2653</v>
      </c>
      <c r="E1155" s="16">
        <v>0.03</v>
      </c>
      <c r="F1155" s="16">
        <v>0.033</v>
      </c>
      <c r="G1155" s="16">
        <f t="shared" si="17"/>
        <v>-0.0030000000000000027</v>
      </c>
      <c r="H1155" s="61" t="s">
        <v>236</v>
      </c>
    </row>
    <row r="1156" spans="1:8" ht="12.75" outlineLevel="1">
      <c r="A1156" s="15" t="s">
        <v>2654</v>
      </c>
      <c r="B1156" s="57" t="s">
        <v>3606</v>
      </c>
      <c r="C1156" s="57" t="s">
        <v>3607</v>
      </c>
      <c r="D1156" s="15" t="s">
        <v>2655</v>
      </c>
      <c r="E1156" s="16">
        <v>3.6</v>
      </c>
      <c r="F1156" s="16">
        <v>1.616</v>
      </c>
      <c r="G1156" s="16">
        <f t="shared" si="17"/>
        <v>1.984</v>
      </c>
      <c r="H1156" s="61" t="s">
        <v>235</v>
      </c>
    </row>
    <row r="1157" spans="1:8" ht="12.75" outlineLevel="1">
      <c r="A1157" s="15" t="s">
        <v>2656</v>
      </c>
      <c r="B1157" s="57" t="s">
        <v>3606</v>
      </c>
      <c r="C1157" s="57" t="s">
        <v>3607</v>
      </c>
      <c r="D1157" s="15" t="s">
        <v>2657</v>
      </c>
      <c r="E1157" s="16">
        <v>0.333</v>
      </c>
      <c r="F1157" s="16">
        <v>0.222</v>
      </c>
      <c r="G1157" s="16">
        <f t="shared" si="17"/>
        <v>0.11100000000000002</v>
      </c>
      <c r="H1157" s="61" t="s">
        <v>236</v>
      </c>
    </row>
    <row r="1158" spans="1:8" ht="12.75" outlineLevel="1">
      <c r="A1158" s="15" t="s">
        <v>2658</v>
      </c>
      <c r="B1158" s="57" t="s">
        <v>3606</v>
      </c>
      <c r="C1158" s="57" t="s">
        <v>3607</v>
      </c>
      <c r="D1158" s="15" t="s">
        <v>2659</v>
      </c>
      <c r="E1158" s="16">
        <v>0.058</v>
      </c>
      <c r="F1158" s="16">
        <v>0.021</v>
      </c>
      <c r="G1158" s="16">
        <f t="shared" si="17"/>
        <v>0.037000000000000005</v>
      </c>
      <c r="H1158" s="61" t="s">
        <v>236</v>
      </c>
    </row>
    <row r="1159" spans="1:8" ht="12.75" outlineLevel="1">
      <c r="A1159" s="15" t="s">
        <v>2660</v>
      </c>
      <c r="B1159" s="57" t="s">
        <v>3606</v>
      </c>
      <c r="C1159" s="57" t="s">
        <v>3607</v>
      </c>
      <c r="D1159" s="15" t="s">
        <v>2661</v>
      </c>
      <c r="E1159" s="16">
        <v>0.71</v>
      </c>
      <c r="F1159" s="16">
        <v>0.168</v>
      </c>
      <c r="G1159" s="16">
        <f t="shared" si="17"/>
        <v>0.5419999999999999</v>
      </c>
      <c r="H1159" s="61" t="s">
        <v>236</v>
      </c>
    </row>
    <row r="1160" spans="1:8" ht="12.75" outlineLevel="1">
      <c r="A1160" s="15" t="s">
        <v>2662</v>
      </c>
      <c r="B1160" s="57" t="s">
        <v>3606</v>
      </c>
      <c r="C1160" s="57" t="s">
        <v>3607</v>
      </c>
      <c r="D1160" s="15" t="s">
        <v>2663</v>
      </c>
      <c r="E1160" s="16">
        <v>1.66</v>
      </c>
      <c r="F1160" s="16">
        <v>0.706</v>
      </c>
      <c r="G1160" s="16">
        <f t="shared" si="17"/>
        <v>0.954</v>
      </c>
      <c r="H1160" s="61" t="s">
        <v>236</v>
      </c>
    </row>
    <row r="1161" spans="1:8" ht="12.75" outlineLevel="1">
      <c r="A1161" s="15" t="s">
        <v>2664</v>
      </c>
      <c r="B1161" s="57" t="s">
        <v>3606</v>
      </c>
      <c r="C1161" s="57" t="s">
        <v>3607</v>
      </c>
      <c r="D1161" s="15" t="s">
        <v>2665</v>
      </c>
      <c r="E1161" s="16">
        <v>0.12</v>
      </c>
      <c r="F1161" s="16">
        <v>0.096</v>
      </c>
      <c r="G1161" s="16">
        <f t="shared" si="17"/>
        <v>0.023999999999999994</v>
      </c>
      <c r="H1161" s="61" t="s">
        <v>236</v>
      </c>
    </row>
    <row r="1162" spans="1:8" ht="12.75" outlineLevel="1">
      <c r="A1162" s="15" t="s">
        <v>2666</v>
      </c>
      <c r="B1162" s="57" t="s">
        <v>3606</v>
      </c>
      <c r="C1162" s="57" t="s">
        <v>3607</v>
      </c>
      <c r="D1162" s="15" t="s">
        <v>2667</v>
      </c>
      <c r="E1162" s="16">
        <v>2.728</v>
      </c>
      <c r="F1162" s="16">
        <v>1.749</v>
      </c>
      <c r="G1162" s="16">
        <f t="shared" si="17"/>
        <v>0.9790000000000001</v>
      </c>
      <c r="H1162" s="61" t="s">
        <v>236</v>
      </c>
    </row>
    <row r="1163" spans="1:8" ht="12.75" outlineLevel="1">
      <c r="A1163" s="15" t="s">
        <v>2668</v>
      </c>
      <c r="B1163" s="57" t="s">
        <v>3606</v>
      </c>
      <c r="C1163" s="57" t="s">
        <v>3607</v>
      </c>
      <c r="D1163" s="15" t="s">
        <v>2669</v>
      </c>
      <c r="E1163" s="16">
        <v>1.5</v>
      </c>
      <c r="F1163" s="16">
        <v>1.188</v>
      </c>
      <c r="G1163" s="16">
        <f t="shared" si="17"/>
        <v>0.31200000000000006</v>
      </c>
      <c r="H1163" s="61" t="s">
        <v>236</v>
      </c>
    </row>
    <row r="1164" spans="1:8" ht="12.75" outlineLevel="1">
      <c r="A1164" s="15" t="s">
        <v>2670</v>
      </c>
      <c r="B1164" s="57" t="s">
        <v>3606</v>
      </c>
      <c r="C1164" s="57" t="s">
        <v>3607</v>
      </c>
      <c r="D1164" s="15" t="s">
        <v>2671</v>
      </c>
      <c r="E1164" s="16">
        <v>0.5</v>
      </c>
      <c r="F1164" s="16">
        <v>0.039</v>
      </c>
      <c r="G1164" s="16">
        <f t="shared" si="17"/>
        <v>0.461</v>
      </c>
      <c r="H1164" s="61" t="s">
        <v>236</v>
      </c>
    </row>
    <row r="1165" spans="1:8" ht="12.75" outlineLevel="1">
      <c r="A1165" s="15" t="s">
        <v>2672</v>
      </c>
      <c r="B1165" s="57" t="s">
        <v>3606</v>
      </c>
      <c r="C1165" s="57" t="s">
        <v>3607</v>
      </c>
      <c r="D1165" s="15" t="s">
        <v>2673</v>
      </c>
      <c r="E1165" s="16">
        <v>1.86</v>
      </c>
      <c r="F1165" s="16">
        <v>0.386</v>
      </c>
      <c r="G1165" s="16">
        <f t="shared" si="17"/>
        <v>1.4740000000000002</v>
      </c>
      <c r="H1165" s="61" t="s">
        <v>235</v>
      </c>
    </row>
    <row r="1166" spans="1:8" ht="12.75" outlineLevel="1">
      <c r="A1166" s="15" t="s">
        <v>2674</v>
      </c>
      <c r="B1166" s="57" t="s">
        <v>3606</v>
      </c>
      <c r="C1166" s="57" t="s">
        <v>3607</v>
      </c>
      <c r="D1166" s="15" t="s">
        <v>2675</v>
      </c>
      <c r="E1166" s="16">
        <v>0.6</v>
      </c>
      <c r="F1166" s="16">
        <v>0.593</v>
      </c>
      <c r="G1166" s="16">
        <f t="shared" si="17"/>
        <v>0.007000000000000006</v>
      </c>
      <c r="H1166" s="61" t="s">
        <v>236</v>
      </c>
    </row>
    <row r="1167" spans="1:8" ht="12.75" outlineLevel="1">
      <c r="A1167" s="15" t="s">
        <v>2676</v>
      </c>
      <c r="B1167" s="57" t="s">
        <v>3606</v>
      </c>
      <c r="C1167" s="57" t="s">
        <v>3607</v>
      </c>
      <c r="D1167" s="15" t="s">
        <v>2677</v>
      </c>
      <c r="E1167" s="16">
        <v>0</v>
      </c>
      <c r="F1167" s="16">
        <v>0.071</v>
      </c>
      <c r="G1167" s="16">
        <f t="shared" si="17"/>
        <v>-0.071</v>
      </c>
      <c r="H1167" s="61" t="s">
        <v>235</v>
      </c>
    </row>
    <row r="1168" spans="1:8" ht="12.75" outlineLevel="1">
      <c r="A1168" s="15" t="s">
        <v>2678</v>
      </c>
      <c r="B1168" s="57" t="s">
        <v>3606</v>
      </c>
      <c r="C1168" s="57" t="s">
        <v>3607</v>
      </c>
      <c r="D1168" s="15" t="s">
        <v>2679</v>
      </c>
      <c r="E1168" s="16">
        <v>7.15</v>
      </c>
      <c r="F1168" s="16">
        <v>1.912</v>
      </c>
      <c r="G1168" s="16">
        <f t="shared" si="17"/>
        <v>5.238</v>
      </c>
      <c r="H1168" s="61" t="s">
        <v>235</v>
      </c>
    </row>
    <row r="1169" spans="1:8" ht="12.75" outlineLevel="1">
      <c r="A1169" s="15" t="s">
        <v>2680</v>
      </c>
      <c r="B1169" s="57" t="s">
        <v>3606</v>
      </c>
      <c r="C1169" s="57" t="s">
        <v>3607</v>
      </c>
      <c r="D1169" s="15" t="s">
        <v>2681</v>
      </c>
      <c r="E1169" s="16">
        <v>8.293</v>
      </c>
      <c r="F1169" s="16">
        <v>4.649</v>
      </c>
      <c r="G1169" s="16">
        <f t="shared" si="17"/>
        <v>3.6439999999999992</v>
      </c>
      <c r="H1169" s="61" t="s">
        <v>235</v>
      </c>
    </row>
    <row r="1170" spans="1:8" ht="12.75" outlineLevel="1">
      <c r="A1170" s="15" t="s">
        <v>2682</v>
      </c>
      <c r="B1170" s="57" t="s">
        <v>3606</v>
      </c>
      <c r="C1170" s="57" t="s">
        <v>3607</v>
      </c>
      <c r="D1170" s="15" t="s">
        <v>2683</v>
      </c>
      <c r="E1170" s="16">
        <v>0.247</v>
      </c>
      <c r="F1170" s="16">
        <v>0.199</v>
      </c>
      <c r="G1170" s="16">
        <f t="shared" si="17"/>
        <v>0.04799999999999999</v>
      </c>
      <c r="H1170" s="61" t="s">
        <v>236</v>
      </c>
    </row>
    <row r="1171" spans="1:8" ht="12.75" outlineLevel="1">
      <c r="A1171" s="15" t="s">
        <v>2684</v>
      </c>
      <c r="B1171" s="57" t="s">
        <v>3606</v>
      </c>
      <c r="C1171" s="57" t="s">
        <v>3607</v>
      </c>
      <c r="D1171" s="15" t="s">
        <v>2685</v>
      </c>
      <c r="E1171" s="16">
        <v>3.503</v>
      </c>
      <c r="F1171" s="16">
        <v>3.997</v>
      </c>
      <c r="G1171" s="16">
        <f t="shared" si="17"/>
        <v>-0.4939999999999998</v>
      </c>
      <c r="H1171" s="61" t="s">
        <v>236</v>
      </c>
    </row>
    <row r="1172" spans="1:8" ht="12.75" outlineLevel="1">
      <c r="A1172" s="15" t="s">
        <v>2686</v>
      </c>
      <c r="B1172" s="57" t="s">
        <v>3606</v>
      </c>
      <c r="C1172" s="57" t="s">
        <v>3607</v>
      </c>
      <c r="D1172" s="15" t="s">
        <v>2687</v>
      </c>
      <c r="E1172" s="16">
        <v>0.3</v>
      </c>
      <c r="F1172" s="16">
        <v>0.066</v>
      </c>
      <c r="G1172" s="16">
        <f t="shared" si="17"/>
        <v>0.23399999999999999</v>
      </c>
      <c r="H1172" s="61" t="s">
        <v>236</v>
      </c>
    </row>
    <row r="1173" spans="1:8" ht="12.75" outlineLevel="1">
      <c r="A1173" s="15" t="s">
        <v>2688</v>
      </c>
      <c r="B1173" s="57" t="s">
        <v>3606</v>
      </c>
      <c r="C1173" s="57" t="s">
        <v>3607</v>
      </c>
      <c r="D1173" s="15" t="s">
        <v>2689</v>
      </c>
      <c r="E1173" s="16">
        <v>0.5</v>
      </c>
      <c r="F1173" s="16">
        <v>0.486</v>
      </c>
      <c r="G1173" s="16">
        <f aca="true" t="shared" si="18" ref="G1173:G1236">E1173-F1173</f>
        <v>0.014000000000000012</v>
      </c>
      <c r="H1173" s="61" t="s">
        <v>236</v>
      </c>
    </row>
    <row r="1174" spans="1:8" ht="12.75" outlineLevel="1">
      <c r="A1174" s="15" t="s">
        <v>2690</v>
      </c>
      <c r="B1174" s="57" t="s">
        <v>3606</v>
      </c>
      <c r="C1174" s="57" t="s">
        <v>3607</v>
      </c>
      <c r="D1174" s="15" t="s">
        <v>2691</v>
      </c>
      <c r="E1174" s="16">
        <v>0.311</v>
      </c>
      <c r="F1174" s="16">
        <v>0.255</v>
      </c>
      <c r="G1174" s="16">
        <f t="shared" si="18"/>
        <v>0.055999999999999994</v>
      </c>
      <c r="H1174" s="61" t="s">
        <v>236</v>
      </c>
    </row>
    <row r="1175" spans="1:8" ht="12.75" outlineLevel="1">
      <c r="A1175" s="15" t="s">
        <v>2692</v>
      </c>
      <c r="B1175" s="57" t="s">
        <v>3606</v>
      </c>
      <c r="C1175" s="57" t="s">
        <v>3607</v>
      </c>
      <c r="D1175" s="15" t="s">
        <v>2693</v>
      </c>
      <c r="E1175" s="16">
        <v>0.75</v>
      </c>
      <c r="F1175" s="16">
        <v>0.146</v>
      </c>
      <c r="G1175" s="16">
        <f t="shared" si="18"/>
        <v>0.604</v>
      </c>
      <c r="H1175" s="61" t="s">
        <v>236</v>
      </c>
    </row>
    <row r="1176" spans="1:8" ht="12.75" outlineLevel="1">
      <c r="A1176" s="15" t="s">
        <v>2694</v>
      </c>
      <c r="B1176" s="57" t="s">
        <v>3606</v>
      </c>
      <c r="C1176" s="57" t="s">
        <v>3607</v>
      </c>
      <c r="D1176" s="15" t="s">
        <v>2695</v>
      </c>
      <c r="E1176" s="16">
        <v>2.1</v>
      </c>
      <c r="F1176" s="16">
        <v>1.692</v>
      </c>
      <c r="G1176" s="16">
        <f t="shared" si="18"/>
        <v>0.40800000000000014</v>
      </c>
      <c r="H1176" s="61" t="s">
        <v>236</v>
      </c>
    </row>
    <row r="1177" spans="1:8" ht="12.75" outlineLevel="1">
      <c r="A1177" s="15" t="s">
        <v>2696</v>
      </c>
      <c r="B1177" s="57" t="s">
        <v>3606</v>
      </c>
      <c r="C1177" s="57" t="s">
        <v>3607</v>
      </c>
      <c r="D1177" s="15" t="s">
        <v>2697</v>
      </c>
      <c r="E1177" s="16">
        <v>0.531</v>
      </c>
      <c r="F1177" s="16">
        <v>0.502</v>
      </c>
      <c r="G1177" s="16">
        <f t="shared" si="18"/>
        <v>0.029000000000000026</v>
      </c>
      <c r="H1177" s="61" t="s">
        <v>236</v>
      </c>
    </row>
    <row r="1178" spans="1:8" ht="12.75" outlineLevel="1">
      <c r="A1178" s="15" t="s">
        <v>2698</v>
      </c>
      <c r="B1178" s="57" t="s">
        <v>3606</v>
      </c>
      <c r="C1178" s="57" t="s">
        <v>3607</v>
      </c>
      <c r="D1178" s="15" t="s">
        <v>2699</v>
      </c>
      <c r="E1178" s="16">
        <v>4.5</v>
      </c>
      <c r="F1178" s="16">
        <v>4.352</v>
      </c>
      <c r="G1178" s="16">
        <f t="shared" si="18"/>
        <v>0.1479999999999997</v>
      </c>
      <c r="H1178" s="61" t="s">
        <v>236</v>
      </c>
    </row>
    <row r="1179" spans="1:8" ht="12.75" outlineLevel="1">
      <c r="A1179" s="15" t="s">
        <v>2700</v>
      </c>
      <c r="B1179" s="57" t="s">
        <v>3606</v>
      </c>
      <c r="C1179" s="57" t="s">
        <v>3607</v>
      </c>
      <c r="D1179" s="15" t="s">
        <v>2701</v>
      </c>
      <c r="E1179" s="16">
        <v>3.09</v>
      </c>
      <c r="F1179" s="16">
        <v>3.457</v>
      </c>
      <c r="G1179" s="16">
        <f t="shared" si="18"/>
        <v>-0.367</v>
      </c>
      <c r="H1179" s="61" t="s">
        <v>236</v>
      </c>
    </row>
    <row r="1180" spans="1:8" ht="12.75" outlineLevel="1">
      <c r="A1180" s="15" t="s">
        <v>2702</v>
      </c>
      <c r="B1180" s="57" t="s">
        <v>3606</v>
      </c>
      <c r="C1180" s="57" t="s">
        <v>3607</v>
      </c>
      <c r="D1180" s="15" t="s">
        <v>2703</v>
      </c>
      <c r="E1180" s="16">
        <v>0.15</v>
      </c>
      <c r="F1180" s="16">
        <v>0.126</v>
      </c>
      <c r="G1180" s="16">
        <f t="shared" si="18"/>
        <v>0.023999999999999994</v>
      </c>
      <c r="H1180" s="61" t="s">
        <v>236</v>
      </c>
    </row>
    <row r="1181" spans="1:8" ht="12.75" outlineLevel="1">
      <c r="A1181" s="15" t="s">
        <v>2704</v>
      </c>
      <c r="B1181" s="57" t="s">
        <v>3606</v>
      </c>
      <c r="C1181" s="57" t="s">
        <v>3607</v>
      </c>
      <c r="D1181" s="15" t="s">
        <v>2705</v>
      </c>
      <c r="E1181" s="16">
        <v>0.5</v>
      </c>
      <c r="F1181" s="16">
        <v>0.486</v>
      </c>
      <c r="G1181" s="16">
        <f t="shared" si="18"/>
        <v>0.014000000000000012</v>
      </c>
      <c r="H1181" s="61" t="s">
        <v>236</v>
      </c>
    </row>
    <row r="1182" spans="1:8" ht="12.75" outlineLevel="1">
      <c r="A1182" s="15" t="s">
        <v>2706</v>
      </c>
      <c r="B1182" s="57" t="s">
        <v>3606</v>
      </c>
      <c r="C1182" s="57" t="s">
        <v>3607</v>
      </c>
      <c r="D1182" s="15" t="s">
        <v>2707</v>
      </c>
      <c r="E1182" s="16">
        <v>0.6</v>
      </c>
      <c r="F1182" s="16">
        <v>0.552</v>
      </c>
      <c r="G1182" s="16">
        <f t="shared" si="18"/>
        <v>0.04799999999999993</v>
      </c>
      <c r="H1182" s="61" t="s">
        <v>236</v>
      </c>
    </row>
    <row r="1183" spans="1:8" ht="12.75" outlineLevel="1">
      <c r="A1183" s="15" t="s">
        <v>2708</v>
      </c>
      <c r="B1183" s="57" t="s">
        <v>3606</v>
      </c>
      <c r="C1183" s="57" t="s">
        <v>3607</v>
      </c>
      <c r="D1183" s="15" t="s">
        <v>2709</v>
      </c>
      <c r="E1183" s="16">
        <v>0.408</v>
      </c>
      <c r="F1183" s="16">
        <v>0.324</v>
      </c>
      <c r="G1183" s="16">
        <f t="shared" si="18"/>
        <v>0.08399999999999996</v>
      </c>
      <c r="H1183" s="61" t="s">
        <v>236</v>
      </c>
    </row>
    <row r="1184" spans="1:8" ht="12.75" outlineLevel="1">
      <c r="A1184" s="15" t="s">
        <v>2710</v>
      </c>
      <c r="B1184" s="57" t="s">
        <v>3606</v>
      </c>
      <c r="C1184" s="57" t="s">
        <v>3607</v>
      </c>
      <c r="D1184" s="15" t="s">
        <v>2711</v>
      </c>
      <c r="E1184" s="16">
        <v>0.2</v>
      </c>
      <c r="F1184" s="16">
        <v>0.271</v>
      </c>
      <c r="G1184" s="16">
        <f t="shared" si="18"/>
        <v>-0.07100000000000001</v>
      </c>
      <c r="H1184" s="61" t="s">
        <v>236</v>
      </c>
    </row>
    <row r="1185" spans="1:8" ht="12.75" outlineLevel="1">
      <c r="A1185" s="15" t="s">
        <v>2712</v>
      </c>
      <c r="B1185" s="57" t="s">
        <v>3606</v>
      </c>
      <c r="C1185" s="57" t="s">
        <v>3607</v>
      </c>
      <c r="D1185" s="15" t="s">
        <v>2713</v>
      </c>
      <c r="E1185" s="16">
        <v>2.764</v>
      </c>
      <c r="F1185" s="16">
        <v>0.972</v>
      </c>
      <c r="G1185" s="16">
        <f t="shared" si="18"/>
        <v>1.7919999999999998</v>
      </c>
      <c r="H1185" s="61" t="s">
        <v>235</v>
      </c>
    </row>
    <row r="1186" spans="1:8" ht="12.75" outlineLevel="1">
      <c r="A1186" s="15" t="s">
        <v>2714</v>
      </c>
      <c r="B1186" s="57" t="s">
        <v>3606</v>
      </c>
      <c r="C1186" s="57" t="s">
        <v>3607</v>
      </c>
      <c r="D1186" s="15" t="s">
        <v>2715</v>
      </c>
      <c r="E1186" s="16">
        <v>1.13</v>
      </c>
      <c r="F1186" s="16">
        <v>1.068</v>
      </c>
      <c r="G1186" s="16">
        <f t="shared" si="18"/>
        <v>0.06199999999999983</v>
      </c>
      <c r="H1186" s="61" t="s">
        <v>236</v>
      </c>
    </row>
    <row r="1187" spans="1:8" ht="12.75" outlineLevel="1">
      <c r="A1187" s="15" t="s">
        <v>2716</v>
      </c>
      <c r="B1187" s="57" t="s">
        <v>3606</v>
      </c>
      <c r="C1187" s="57" t="s">
        <v>3607</v>
      </c>
      <c r="D1187" s="15" t="s">
        <v>2717</v>
      </c>
      <c r="E1187" s="16">
        <v>0.968</v>
      </c>
      <c r="F1187" s="16">
        <v>0.162</v>
      </c>
      <c r="G1187" s="16">
        <f t="shared" si="18"/>
        <v>0.8059999999999999</v>
      </c>
      <c r="H1187" s="61" t="s">
        <v>236</v>
      </c>
    </row>
    <row r="1188" spans="1:8" ht="12.75" outlineLevel="1">
      <c r="A1188" s="15" t="s">
        <v>2718</v>
      </c>
      <c r="B1188" s="57" t="s">
        <v>3606</v>
      </c>
      <c r="C1188" s="57" t="s">
        <v>3607</v>
      </c>
      <c r="D1188" s="15" t="s">
        <v>2719</v>
      </c>
      <c r="E1188" s="16">
        <v>0.84</v>
      </c>
      <c r="F1188" s="16">
        <v>0.461</v>
      </c>
      <c r="G1188" s="16">
        <f t="shared" si="18"/>
        <v>0.37899999999999995</v>
      </c>
      <c r="H1188" s="61" t="s">
        <v>236</v>
      </c>
    </row>
    <row r="1189" spans="1:8" ht="12.75" outlineLevel="1">
      <c r="A1189" s="15" t="s">
        <v>2720</v>
      </c>
      <c r="B1189" s="57" t="s">
        <v>3606</v>
      </c>
      <c r="C1189" s="57" t="s">
        <v>3607</v>
      </c>
      <c r="D1189" s="15" t="s">
        <v>2721</v>
      </c>
      <c r="E1189" s="16">
        <v>9.493</v>
      </c>
      <c r="F1189" s="16">
        <v>4.244</v>
      </c>
      <c r="G1189" s="16">
        <f t="shared" si="18"/>
        <v>5.2490000000000006</v>
      </c>
      <c r="H1189" s="61" t="s">
        <v>235</v>
      </c>
    </row>
    <row r="1190" spans="1:8" ht="12.75" outlineLevel="1">
      <c r="A1190" s="15" t="s">
        <v>2722</v>
      </c>
      <c r="B1190" s="57" t="s">
        <v>3606</v>
      </c>
      <c r="C1190" s="57" t="s">
        <v>3607</v>
      </c>
      <c r="D1190" s="15" t="s">
        <v>2723</v>
      </c>
      <c r="E1190" s="16">
        <v>0.293</v>
      </c>
      <c r="F1190" s="16">
        <v>0.071</v>
      </c>
      <c r="G1190" s="16">
        <f t="shared" si="18"/>
        <v>0.22199999999999998</v>
      </c>
      <c r="H1190" s="61" t="s">
        <v>236</v>
      </c>
    </row>
    <row r="1191" spans="1:8" ht="12.75" outlineLevel="1">
      <c r="A1191" s="15" t="s">
        <v>2724</v>
      </c>
      <c r="B1191" s="57" t="s">
        <v>3606</v>
      </c>
      <c r="C1191" s="57" t="s">
        <v>3607</v>
      </c>
      <c r="D1191" s="15" t="s">
        <v>2725</v>
      </c>
      <c r="E1191" s="16">
        <v>0.7</v>
      </c>
      <c r="F1191" s="16">
        <v>3.013</v>
      </c>
      <c r="G1191" s="16">
        <f t="shared" si="18"/>
        <v>-2.3129999999999997</v>
      </c>
      <c r="H1191" s="61" t="s">
        <v>235</v>
      </c>
    </row>
    <row r="1192" spans="1:8" ht="12.75" outlineLevel="1">
      <c r="A1192" s="15" t="s">
        <v>2726</v>
      </c>
      <c r="B1192" s="57" t="s">
        <v>3606</v>
      </c>
      <c r="C1192" s="57" t="s">
        <v>3607</v>
      </c>
      <c r="D1192" s="15" t="s">
        <v>2727</v>
      </c>
      <c r="E1192" s="16">
        <v>1.29</v>
      </c>
      <c r="F1192" s="16">
        <v>1.079</v>
      </c>
      <c r="G1192" s="16">
        <f t="shared" si="18"/>
        <v>0.21100000000000008</v>
      </c>
      <c r="H1192" s="61" t="s">
        <v>236</v>
      </c>
    </row>
    <row r="1193" spans="1:8" ht="12.75" outlineLevel="1">
      <c r="A1193" s="15" t="s">
        <v>2728</v>
      </c>
      <c r="B1193" s="57" t="s">
        <v>3606</v>
      </c>
      <c r="C1193" s="57" t="s">
        <v>3607</v>
      </c>
      <c r="D1193" s="15" t="s">
        <v>237</v>
      </c>
      <c r="E1193" s="16">
        <v>45</v>
      </c>
      <c r="F1193" s="16">
        <v>22.656</v>
      </c>
      <c r="G1193" s="16">
        <f t="shared" si="18"/>
        <v>22.344</v>
      </c>
      <c r="H1193" s="61" t="s">
        <v>235</v>
      </c>
    </row>
    <row r="1194" spans="1:8" ht="12.75" outlineLevel="1">
      <c r="A1194" s="15" t="s">
        <v>238</v>
      </c>
      <c r="B1194" s="57" t="s">
        <v>3606</v>
      </c>
      <c r="C1194" s="57" t="s">
        <v>3607</v>
      </c>
      <c r="D1194" s="15" t="s">
        <v>239</v>
      </c>
      <c r="E1194" s="16">
        <v>1.18</v>
      </c>
      <c r="F1194" s="16">
        <v>0.785</v>
      </c>
      <c r="G1194" s="16">
        <f t="shared" si="18"/>
        <v>0.3949999999999999</v>
      </c>
      <c r="H1194" s="61" t="s">
        <v>236</v>
      </c>
    </row>
    <row r="1195" spans="1:8" ht="12.75" outlineLevel="1">
      <c r="A1195" s="15" t="s">
        <v>240</v>
      </c>
      <c r="B1195" s="57" t="s">
        <v>3606</v>
      </c>
      <c r="C1195" s="57" t="s">
        <v>3607</v>
      </c>
      <c r="D1195" s="15" t="s">
        <v>241</v>
      </c>
      <c r="E1195" s="16">
        <v>19.5</v>
      </c>
      <c r="F1195" s="16">
        <v>13.81</v>
      </c>
      <c r="G1195" s="16">
        <f t="shared" si="18"/>
        <v>5.6899999999999995</v>
      </c>
      <c r="H1195" s="61" t="s">
        <v>235</v>
      </c>
    </row>
    <row r="1196" spans="1:8" ht="12.75" outlineLevel="1">
      <c r="A1196" s="15" t="s">
        <v>242</v>
      </c>
      <c r="B1196" s="57" t="s">
        <v>3606</v>
      </c>
      <c r="C1196" s="57" t="s">
        <v>3607</v>
      </c>
      <c r="D1196" s="15" t="s">
        <v>243</v>
      </c>
      <c r="E1196" s="16">
        <v>2.55</v>
      </c>
      <c r="F1196" s="16">
        <v>0.81</v>
      </c>
      <c r="G1196" s="16">
        <f t="shared" si="18"/>
        <v>1.7399999999999998</v>
      </c>
      <c r="H1196" s="61" t="s">
        <v>235</v>
      </c>
    </row>
    <row r="1197" spans="1:8" ht="12.75" outlineLevel="1">
      <c r="A1197" s="15" t="s">
        <v>244</v>
      </c>
      <c r="B1197" s="57" t="s">
        <v>3606</v>
      </c>
      <c r="C1197" s="57" t="s">
        <v>3607</v>
      </c>
      <c r="D1197" s="15" t="s">
        <v>245</v>
      </c>
      <c r="E1197" s="16">
        <v>2.235</v>
      </c>
      <c r="F1197" s="16">
        <v>0.972</v>
      </c>
      <c r="G1197" s="16">
        <f t="shared" si="18"/>
        <v>1.263</v>
      </c>
      <c r="H1197" s="61" t="s">
        <v>235</v>
      </c>
    </row>
    <row r="1198" spans="1:8" ht="12.75" outlineLevel="1">
      <c r="A1198" s="15" t="s">
        <v>246</v>
      </c>
      <c r="B1198" s="57" t="s">
        <v>3606</v>
      </c>
      <c r="C1198" s="57" t="s">
        <v>3607</v>
      </c>
      <c r="D1198" s="15" t="s">
        <v>247</v>
      </c>
      <c r="E1198" s="16">
        <v>3</v>
      </c>
      <c r="F1198" s="16">
        <v>2.859</v>
      </c>
      <c r="G1198" s="16">
        <f t="shared" si="18"/>
        <v>0.14100000000000001</v>
      </c>
      <c r="H1198" s="61" t="s">
        <v>236</v>
      </c>
    </row>
    <row r="1199" spans="1:8" ht="12.75" outlineLevel="1">
      <c r="A1199" s="15" t="s">
        <v>248</v>
      </c>
      <c r="B1199" s="57" t="s">
        <v>3606</v>
      </c>
      <c r="C1199" s="57" t="s">
        <v>3607</v>
      </c>
      <c r="D1199" s="15" t="s">
        <v>249</v>
      </c>
      <c r="E1199" s="16">
        <v>2.66</v>
      </c>
      <c r="F1199" s="16">
        <v>0.67</v>
      </c>
      <c r="G1199" s="16">
        <f t="shared" si="18"/>
        <v>1.9900000000000002</v>
      </c>
      <c r="H1199" s="61" t="s">
        <v>235</v>
      </c>
    </row>
    <row r="1200" spans="1:8" ht="12.75" outlineLevel="1">
      <c r="A1200" s="15" t="s">
        <v>250</v>
      </c>
      <c r="B1200" s="57" t="s">
        <v>3606</v>
      </c>
      <c r="C1200" s="57" t="s">
        <v>3607</v>
      </c>
      <c r="D1200" s="15" t="s">
        <v>251</v>
      </c>
      <c r="E1200" s="16">
        <v>8</v>
      </c>
      <c r="F1200" s="16">
        <v>2.137</v>
      </c>
      <c r="G1200" s="16">
        <f t="shared" si="18"/>
        <v>5.8629999999999995</v>
      </c>
      <c r="H1200" s="61" t="s">
        <v>235</v>
      </c>
    </row>
    <row r="1201" spans="1:8" ht="12.75" outlineLevel="1">
      <c r="A1201" s="15" t="s">
        <v>252</v>
      </c>
      <c r="B1201" s="57" t="s">
        <v>3606</v>
      </c>
      <c r="C1201" s="57" t="s">
        <v>3607</v>
      </c>
      <c r="D1201" s="15" t="s">
        <v>253</v>
      </c>
      <c r="E1201" s="16">
        <v>1</v>
      </c>
      <c r="F1201" s="16">
        <v>0.378</v>
      </c>
      <c r="G1201" s="16">
        <f t="shared" si="18"/>
        <v>0.622</v>
      </c>
      <c r="H1201" s="61" t="s">
        <v>236</v>
      </c>
    </row>
    <row r="1202" spans="1:8" ht="12.75" outlineLevel="1">
      <c r="A1202" s="15" t="s">
        <v>254</v>
      </c>
      <c r="B1202" s="57" t="s">
        <v>3606</v>
      </c>
      <c r="C1202" s="57" t="s">
        <v>3607</v>
      </c>
      <c r="D1202" s="15" t="s">
        <v>255</v>
      </c>
      <c r="E1202" s="16">
        <v>2</v>
      </c>
      <c r="F1202" s="16">
        <v>1.192</v>
      </c>
      <c r="G1202" s="16">
        <f t="shared" si="18"/>
        <v>0.808</v>
      </c>
      <c r="H1202" s="61" t="s">
        <v>236</v>
      </c>
    </row>
    <row r="1203" spans="1:8" ht="12.75" outlineLevel="1">
      <c r="A1203" s="15" t="s">
        <v>256</v>
      </c>
      <c r="B1203" s="57" t="s">
        <v>3606</v>
      </c>
      <c r="C1203" s="57" t="s">
        <v>3607</v>
      </c>
      <c r="D1203" s="15" t="s">
        <v>257</v>
      </c>
      <c r="E1203" s="16">
        <v>1</v>
      </c>
      <c r="F1203" s="16">
        <v>1.068</v>
      </c>
      <c r="G1203" s="16">
        <f t="shared" si="18"/>
        <v>-0.06800000000000006</v>
      </c>
      <c r="H1203" s="61" t="s">
        <v>236</v>
      </c>
    </row>
    <row r="1204" spans="1:8" ht="12.75" outlineLevel="1">
      <c r="A1204" s="15" t="s">
        <v>258</v>
      </c>
      <c r="B1204" s="57" t="s">
        <v>3606</v>
      </c>
      <c r="C1204" s="57" t="s">
        <v>3607</v>
      </c>
      <c r="D1204" s="15" t="s">
        <v>259</v>
      </c>
      <c r="E1204" s="16">
        <v>0.07</v>
      </c>
      <c r="F1204" s="16">
        <v>0.084</v>
      </c>
      <c r="G1204" s="16">
        <f t="shared" si="18"/>
        <v>-0.013999999999999999</v>
      </c>
      <c r="H1204" s="61" t="s">
        <v>236</v>
      </c>
    </row>
    <row r="1205" spans="1:8" ht="12.75" outlineLevel="1">
      <c r="A1205" s="15" t="s">
        <v>260</v>
      </c>
      <c r="B1205" s="57" t="s">
        <v>3606</v>
      </c>
      <c r="C1205" s="57" t="s">
        <v>3607</v>
      </c>
      <c r="D1205" s="15" t="s">
        <v>261</v>
      </c>
      <c r="E1205" s="16">
        <v>0.6</v>
      </c>
      <c r="F1205" s="16">
        <v>0.283</v>
      </c>
      <c r="G1205" s="16">
        <f t="shared" si="18"/>
        <v>0.317</v>
      </c>
      <c r="H1205" s="61" t="s">
        <v>236</v>
      </c>
    </row>
    <row r="1206" spans="1:8" ht="12.75" outlineLevel="1">
      <c r="A1206" s="15" t="s">
        <v>262</v>
      </c>
      <c r="B1206" s="57" t="s">
        <v>3606</v>
      </c>
      <c r="C1206" s="57" t="s">
        <v>3607</v>
      </c>
      <c r="D1206" s="15" t="s">
        <v>263</v>
      </c>
      <c r="E1206" s="16">
        <v>0.003</v>
      </c>
      <c r="F1206" s="16">
        <v>0.02</v>
      </c>
      <c r="G1206" s="16">
        <f t="shared" si="18"/>
        <v>-0.017</v>
      </c>
      <c r="H1206" s="61" t="s">
        <v>236</v>
      </c>
    </row>
    <row r="1207" spans="1:8" ht="12.75" outlineLevel="1">
      <c r="A1207" s="15" t="s">
        <v>264</v>
      </c>
      <c r="B1207" s="57" t="s">
        <v>3606</v>
      </c>
      <c r="C1207" s="57" t="s">
        <v>3607</v>
      </c>
      <c r="D1207" s="15" t="s">
        <v>265</v>
      </c>
      <c r="E1207" s="16">
        <v>0.544</v>
      </c>
      <c r="F1207" s="16">
        <v>0.486</v>
      </c>
      <c r="G1207" s="16">
        <f t="shared" si="18"/>
        <v>0.05800000000000005</v>
      </c>
      <c r="H1207" s="61" t="s">
        <v>236</v>
      </c>
    </row>
    <row r="1208" spans="1:8" ht="12.75" outlineLevel="1">
      <c r="A1208" s="15" t="s">
        <v>266</v>
      </c>
      <c r="B1208" s="57" t="s">
        <v>3606</v>
      </c>
      <c r="C1208" s="57" t="s">
        <v>3607</v>
      </c>
      <c r="D1208" s="15" t="s">
        <v>267</v>
      </c>
      <c r="E1208" s="16">
        <v>11.292</v>
      </c>
      <c r="F1208" s="16">
        <v>4.661</v>
      </c>
      <c r="G1208" s="16">
        <f t="shared" si="18"/>
        <v>6.631</v>
      </c>
      <c r="H1208" s="61" t="s">
        <v>235</v>
      </c>
    </row>
    <row r="1209" spans="1:8" ht="12.75" outlineLevel="1">
      <c r="A1209" s="15" t="s">
        <v>268</v>
      </c>
      <c r="B1209" s="57" t="s">
        <v>3606</v>
      </c>
      <c r="C1209" s="57" t="s">
        <v>3607</v>
      </c>
      <c r="D1209" s="15" t="s">
        <v>269</v>
      </c>
      <c r="E1209" s="16">
        <v>0.1</v>
      </c>
      <c r="F1209" s="16">
        <v>0.079</v>
      </c>
      <c r="G1209" s="16">
        <f t="shared" si="18"/>
        <v>0.021000000000000005</v>
      </c>
      <c r="H1209" s="61" t="s">
        <v>236</v>
      </c>
    </row>
    <row r="1210" spans="1:8" ht="12.75" outlineLevel="1">
      <c r="A1210" s="15" t="s">
        <v>270</v>
      </c>
      <c r="B1210" s="57" t="s">
        <v>3606</v>
      </c>
      <c r="C1210" s="57" t="s">
        <v>3607</v>
      </c>
      <c r="D1210" s="15" t="s">
        <v>271</v>
      </c>
      <c r="E1210" s="16">
        <v>0.3</v>
      </c>
      <c r="F1210" s="16">
        <v>0.314</v>
      </c>
      <c r="G1210" s="16">
        <f t="shared" si="18"/>
        <v>-0.014000000000000012</v>
      </c>
      <c r="H1210" s="61" t="s">
        <v>236</v>
      </c>
    </row>
    <row r="1211" spans="1:8" ht="12.75" outlineLevel="1">
      <c r="A1211" s="15" t="s">
        <v>272</v>
      </c>
      <c r="B1211" s="57" t="s">
        <v>3606</v>
      </c>
      <c r="C1211" s="57" t="s">
        <v>3607</v>
      </c>
      <c r="D1211" s="15" t="s">
        <v>273</v>
      </c>
      <c r="E1211" s="16">
        <v>0</v>
      </c>
      <c r="F1211" s="16">
        <v>0.063</v>
      </c>
      <c r="G1211" s="16">
        <f t="shared" si="18"/>
        <v>-0.063</v>
      </c>
      <c r="H1211" s="61" t="s">
        <v>235</v>
      </c>
    </row>
    <row r="1212" spans="1:8" ht="12.75" outlineLevel="1">
      <c r="A1212" s="15" t="s">
        <v>274</v>
      </c>
      <c r="B1212" s="57" t="s">
        <v>3606</v>
      </c>
      <c r="C1212" s="57" t="s">
        <v>3607</v>
      </c>
      <c r="D1212" s="15" t="s">
        <v>275</v>
      </c>
      <c r="E1212" s="16">
        <v>1.4</v>
      </c>
      <c r="F1212" s="16">
        <v>1.773</v>
      </c>
      <c r="G1212" s="16">
        <f t="shared" si="18"/>
        <v>-0.373</v>
      </c>
      <c r="H1212" s="61" t="s">
        <v>236</v>
      </c>
    </row>
    <row r="1213" spans="1:8" ht="12.75" outlineLevel="1">
      <c r="A1213" s="15" t="s">
        <v>276</v>
      </c>
      <c r="B1213" s="57" t="s">
        <v>3606</v>
      </c>
      <c r="C1213" s="57" t="s">
        <v>3607</v>
      </c>
      <c r="D1213" s="15" t="s">
        <v>277</v>
      </c>
      <c r="E1213" s="16">
        <v>0.8</v>
      </c>
      <c r="F1213" s="16">
        <v>0.648</v>
      </c>
      <c r="G1213" s="16">
        <f t="shared" si="18"/>
        <v>0.15200000000000002</v>
      </c>
      <c r="H1213" s="61" t="s">
        <v>236</v>
      </c>
    </row>
    <row r="1214" spans="1:8" ht="12.75" outlineLevel="1">
      <c r="A1214" s="15" t="s">
        <v>278</v>
      </c>
      <c r="B1214" s="57" t="s">
        <v>3606</v>
      </c>
      <c r="C1214" s="57" t="s">
        <v>3607</v>
      </c>
      <c r="D1214" s="15" t="s">
        <v>279</v>
      </c>
      <c r="E1214" s="16">
        <v>0.5</v>
      </c>
      <c r="F1214" s="16">
        <v>0.701</v>
      </c>
      <c r="G1214" s="16">
        <f t="shared" si="18"/>
        <v>-0.20099999999999996</v>
      </c>
      <c r="H1214" s="61" t="s">
        <v>236</v>
      </c>
    </row>
    <row r="1215" spans="1:8" ht="12.75" outlineLevel="1">
      <c r="A1215" s="15" t="s">
        <v>280</v>
      </c>
      <c r="B1215" s="57" t="s">
        <v>3606</v>
      </c>
      <c r="C1215" s="57" t="s">
        <v>3607</v>
      </c>
      <c r="D1215" s="15" t="s">
        <v>281</v>
      </c>
      <c r="E1215" s="16">
        <v>1.5</v>
      </c>
      <c r="F1215" s="16">
        <v>1.011</v>
      </c>
      <c r="G1215" s="16">
        <f t="shared" si="18"/>
        <v>0.4890000000000001</v>
      </c>
      <c r="H1215" s="61" t="s">
        <v>236</v>
      </c>
    </row>
    <row r="1216" spans="1:8" ht="12.75" outlineLevel="1">
      <c r="A1216" s="15" t="s">
        <v>2782</v>
      </c>
      <c r="B1216" s="57" t="s">
        <v>3606</v>
      </c>
      <c r="C1216" s="57" t="s">
        <v>3607</v>
      </c>
      <c r="D1216" s="15" t="s">
        <v>2783</v>
      </c>
      <c r="E1216" s="16">
        <v>0.274</v>
      </c>
      <c r="F1216" s="16">
        <v>1.27</v>
      </c>
      <c r="G1216" s="16">
        <f t="shared" si="18"/>
        <v>-0.996</v>
      </c>
      <c r="H1216" s="61" t="s">
        <v>236</v>
      </c>
    </row>
    <row r="1217" spans="1:8" ht="12.75" outlineLevel="1">
      <c r="A1217" s="15" t="s">
        <v>2784</v>
      </c>
      <c r="B1217" s="57" t="s">
        <v>3606</v>
      </c>
      <c r="C1217" s="57" t="s">
        <v>3607</v>
      </c>
      <c r="D1217" s="15" t="s">
        <v>2785</v>
      </c>
      <c r="E1217" s="16">
        <v>4.1</v>
      </c>
      <c r="F1217" s="16">
        <v>0.357</v>
      </c>
      <c r="G1217" s="16">
        <f t="shared" si="18"/>
        <v>3.7429999999999994</v>
      </c>
      <c r="H1217" s="61" t="s">
        <v>235</v>
      </c>
    </row>
    <row r="1218" spans="1:8" ht="12.75" outlineLevel="1">
      <c r="A1218" s="15" t="s">
        <v>2786</v>
      </c>
      <c r="B1218" s="57" t="s">
        <v>3606</v>
      </c>
      <c r="C1218" s="57" t="s">
        <v>3607</v>
      </c>
      <c r="D1218" s="15" t="s">
        <v>2787</v>
      </c>
      <c r="E1218" s="16">
        <v>0.45</v>
      </c>
      <c r="F1218" s="16">
        <v>0.388</v>
      </c>
      <c r="G1218" s="16">
        <f t="shared" si="18"/>
        <v>0.062</v>
      </c>
      <c r="H1218" s="61" t="s">
        <v>236</v>
      </c>
    </row>
    <row r="1219" spans="1:8" ht="12.75" outlineLevel="1">
      <c r="A1219" s="15" t="s">
        <v>2788</v>
      </c>
      <c r="B1219" s="57" t="s">
        <v>3606</v>
      </c>
      <c r="C1219" s="57" t="s">
        <v>3607</v>
      </c>
      <c r="D1219" s="15" t="s">
        <v>2789</v>
      </c>
      <c r="E1219" s="16">
        <v>3.955</v>
      </c>
      <c r="F1219" s="16">
        <v>1.358</v>
      </c>
      <c r="G1219" s="16">
        <f t="shared" si="18"/>
        <v>2.597</v>
      </c>
      <c r="H1219" s="61" t="s">
        <v>235</v>
      </c>
    </row>
    <row r="1220" spans="1:8" ht="12.75" outlineLevel="1">
      <c r="A1220" s="15" t="s">
        <v>2790</v>
      </c>
      <c r="B1220" s="57" t="s">
        <v>3606</v>
      </c>
      <c r="C1220" s="57" t="s">
        <v>3607</v>
      </c>
      <c r="D1220" s="15" t="s">
        <v>2791</v>
      </c>
      <c r="E1220" s="16">
        <v>0.362</v>
      </c>
      <c r="F1220" s="16">
        <v>0.829</v>
      </c>
      <c r="G1220" s="16">
        <f t="shared" si="18"/>
        <v>-0.46699999999999997</v>
      </c>
      <c r="H1220" s="61" t="s">
        <v>236</v>
      </c>
    </row>
    <row r="1221" spans="1:8" ht="12.75" outlineLevel="1">
      <c r="A1221" s="15" t="s">
        <v>2792</v>
      </c>
      <c r="B1221" s="57" t="s">
        <v>3606</v>
      </c>
      <c r="C1221" s="57" t="s">
        <v>3607</v>
      </c>
      <c r="D1221" s="15" t="s">
        <v>2793</v>
      </c>
      <c r="E1221" s="16">
        <v>0.27</v>
      </c>
      <c r="F1221" s="16">
        <v>0.239</v>
      </c>
      <c r="G1221" s="16">
        <f t="shared" si="18"/>
        <v>0.031000000000000028</v>
      </c>
      <c r="H1221" s="61" t="s">
        <v>236</v>
      </c>
    </row>
    <row r="1222" spans="1:8" ht="12.75" outlineLevel="1">
      <c r="A1222" s="15" t="s">
        <v>2794</v>
      </c>
      <c r="B1222" s="57" t="s">
        <v>3606</v>
      </c>
      <c r="C1222" s="57" t="s">
        <v>3607</v>
      </c>
      <c r="D1222" s="15" t="s">
        <v>2795</v>
      </c>
      <c r="E1222" s="16">
        <v>0.926</v>
      </c>
      <c r="F1222" s="16">
        <v>9.978</v>
      </c>
      <c r="G1222" s="16">
        <f t="shared" si="18"/>
        <v>-9.052</v>
      </c>
      <c r="H1222" s="61" t="s">
        <v>235</v>
      </c>
    </row>
    <row r="1223" spans="1:8" ht="12.75" outlineLevel="1">
      <c r="A1223" s="15" t="s">
        <v>2796</v>
      </c>
      <c r="B1223" s="57" t="s">
        <v>3606</v>
      </c>
      <c r="C1223" s="57" t="s">
        <v>3607</v>
      </c>
      <c r="D1223" s="15" t="s">
        <v>2797</v>
      </c>
      <c r="E1223" s="16">
        <v>0.6</v>
      </c>
      <c r="F1223" s="16">
        <v>0.634</v>
      </c>
      <c r="G1223" s="16">
        <f t="shared" si="18"/>
        <v>-0.03400000000000003</v>
      </c>
      <c r="H1223" s="61" t="s">
        <v>236</v>
      </c>
    </row>
    <row r="1224" spans="1:8" ht="12.75" outlineLevel="1">
      <c r="A1224" s="15" t="s">
        <v>2798</v>
      </c>
      <c r="B1224" s="57" t="s">
        <v>3606</v>
      </c>
      <c r="C1224" s="57" t="s">
        <v>3607</v>
      </c>
      <c r="D1224" s="15" t="s">
        <v>2799</v>
      </c>
      <c r="E1224" s="16">
        <v>0.841</v>
      </c>
      <c r="F1224" s="16">
        <v>0.253</v>
      </c>
      <c r="G1224" s="16">
        <f t="shared" si="18"/>
        <v>0.588</v>
      </c>
      <c r="H1224" s="61" t="s">
        <v>236</v>
      </c>
    </row>
    <row r="1225" spans="1:8" ht="12.75" outlineLevel="1">
      <c r="A1225" s="15" t="s">
        <v>2800</v>
      </c>
      <c r="B1225" s="57" t="s">
        <v>3606</v>
      </c>
      <c r="C1225" s="57" t="s">
        <v>3607</v>
      </c>
      <c r="D1225" s="15" t="s">
        <v>2801</v>
      </c>
      <c r="E1225" s="16">
        <v>0.51</v>
      </c>
      <c r="F1225" s="16">
        <v>0.552</v>
      </c>
      <c r="G1225" s="16">
        <f t="shared" si="18"/>
        <v>-0.04200000000000004</v>
      </c>
      <c r="H1225" s="61" t="s">
        <v>236</v>
      </c>
    </row>
    <row r="1226" spans="1:8" ht="12.75" outlineLevel="1">
      <c r="A1226" s="15" t="s">
        <v>2802</v>
      </c>
      <c r="B1226" s="57" t="s">
        <v>3606</v>
      </c>
      <c r="C1226" s="57" t="s">
        <v>3607</v>
      </c>
      <c r="D1226" s="15" t="s">
        <v>2803</v>
      </c>
      <c r="E1226" s="16">
        <v>0.35</v>
      </c>
      <c r="F1226" s="16">
        <v>0.432</v>
      </c>
      <c r="G1226" s="16">
        <f t="shared" si="18"/>
        <v>-0.08200000000000002</v>
      </c>
      <c r="H1226" s="61" t="s">
        <v>236</v>
      </c>
    </row>
    <row r="1227" spans="1:8" ht="12.75" outlineLevel="1">
      <c r="A1227" s="15" t="s">
        <v>2804</v>
      </c>
      <c r="B1227" s="57" t="s">
        <v>3606</v>
      </c>
      <c r="C1227" s="57" t="s">
        <v>3607</v>
      </c>
      <c r="D1227" s="15" t="s">
        <v>2805</v>
      </c>
      <c r="E1227" s="16">
        <v>0.81</v>
      </c>
      <c r="F1227" s="16">
        <v>0.719</v>
      </c>
      <c r="G1227" s="16">
        <f t="shared" si="18"/>
        <v>0.09100000000000008</v>
      </c>
      <c r="H1227" s="61" t="s">
        <v>236</v>
      </c>
    </row>
    <row r="1228" spans="1:8" ht="12.75" outlineLevel="1">
      <c r="A1228" s="15" t="s">
        <v>2806</v>
      </c>
      <c r="B1228" s="57" t="s">
        <v>3606</v>
      </c>
      <c r="C1228" s="57" t="s">
        <v>3607</v>
      </c>
      <c r="D1228" s="15" t="s">
        <v>2807</v>
      </c>
      <c r="E1228" s="16">
        <v>6.99</v>
      </c>
      <c r="F1228" s="16">
        <v>7.548</v>
      </c>
      <c r="G1228" s="16">
        <f t="shared" si="18"/>
        <v>-0.5579999999999998</v>
      </c>
      <c r="H1228" s="61" t="s">
        <v>236</v>
      </c>
    </row>
    <row r="1229" spans="1:8" ht="12.75" outlineLevel="1">
      <c r="A1229" s="15" t="s">
        <v>2808</v>
      </c>
      <c r="B1229" s="57" t="s">
        <v>3606</v>
      </c>
      <c r="C1229" s="57" t="s">
        <v>3607</v>
      </c>
      <c r="D1229" s="15" t="s">
        <v>2809</v>
      </c>
      <c r="E1229" s="16">
        <v>0.01</v>
      </c>
      <c r="F1229" s="16">
        <v>0.011</v>
      </c>
      <c r="G1229" s="16">
        <f t="shared" si="18"/>
        <v>-0.0009999999999999992</v>
      </c>
      <c r="H1229" s="61" t="s">
        <v>236</v>
      </c>
    </row>
    <row r="1230" spans="1:8" ht="12.75" outlineLevel="1">
      <c r="A1230" s="15" t="s">
        <v>2810</v>
      </c>
      <c r="B1230" s="57" t="s">
        <v>3606</v>
      </c>
      <c r="C1230" s="57" t="s">
        <v>3607</v>
      </c>
      <c r="D1230" s="15" t="s">
        <v>2811</v>
      </c>
      <c r="E1230" s="16">
        <v>0.55</v>
      </c>
      <c r="F1230" s="16">
        <v>0.197</v>
      </c>
      <c r="G1230" s="16">
        <f t="shared" si="18"/>
        <v>0.35300000000000004</v>
      </c>
      <c r="H1230" s="61" t="s">
        <v>236</v>
      </c>
    </row>
    <row r="1231" spans="1:8" ht="12.75" outlineLevel="1">
      <c r="A1231" s="15" t="s">
        <v>2812</v>
      </c>
      <c r="B1231" s="57" t="s">
        <v>3606</v>
      </c>
      <c r="C1231" s="57" t="s">
        <v>3607</v>
      </c>
      <c r="D1231" s="15" t="s">
        <v>2813</v>
      </c>
      <c r="E1231" s="16">
        <v>0.46</v>
      </c>
      <c r="F1231" s="16">
        <v>0.324</v>
      </c>
      <c r="G1231" s="16">
        <f t="shared" si="18"/>
        <v>0.136</v>
      </c>
      <c r="H1231" s="61" t="s">
        <v>236</v>
      </c>
    </row>
    <row r="1232" spans="1:8" ht="12.75" outlineLevel="1">
      <c r="A1232" s="15" t="s">
        <v>2814</v>
      </c>
      <c r="B1232" s="57" t="s">
        <v>3606</v>
      </c>
      <c r="C1232" s="57" t="s">
        <v>3607</v>
      </c>
      <c r="D1232" s="15" t="s">
        <v>2815</v>
      </c>
      <c r="E1232" s="16">
        <v>8.506</v>
      </c>
      <c r="F1232" s="16">
        <v>15.546</v>
      </c>
      <c r="G1232" s="16">
        <f t="shared" si="18"/>
        <v>-7.039999999999999</v>
      </c>
      <c r="H1232" s="61" t="s">
        <v>235</v>
      </c>
    </row>
    <row r="1233" spans="1:8" ht="12.75" outlineLevel="1">
      <c r="A1233" s="15" t="s">
        <v>2816</v>
      </c>
      <c r="B1233" s="57" t="s">
        <v>3606</v>
      </c>
      <c r="C1233" s="57" t="s">
        <v>3607</v>
      </c>
      <c r="D1233" s="15" t="s">
        <v>2817</v>
      </c>
      <c r="E1233" s="16">
        <v>0.367</v>
      </c>
      <c r="F1233" s="16">
        <v>0.291</v>
      </c>
      <c r="G1233" s="16">
        <f t="shared" si="18"/>
        <v>0.07600000000000001</v>
      </c>
      <c r="H1233" s="61" t="s">
        <v>236</v>
      </c>
    </row>
    <row r="1234" spans="1:8" ht="12.75" outlineLevel="1">
      <c r="A1234" s="15" t="s">
        <v>2818</v>
      </c>
      <c r="B1234" s="57" t="s">
        <v>3606</v>
      </c>
      <c r="C1234" s="57" t="s">
        <v>3607</v>
      </c>
      <c r="D1234" s="15" t="s">
        <v>2819</v>
      </c>
      <c r="E1234" s="16">
        <v>1.2</v>
      </c>
      <c r="F1234" s="16">
        <v>0.907</v>
      </c>
      <c r="G1234" s="16">
        <f t="shared" si="18"/>
        <v>0.2929999999999999</v>
      </c>
      <c r="H1234" s="61" t="s">
        <v>236</v>
      </c>
    </row>
    <row r="1235" spans="1:8" ht="12.75" outlineLevel="1">
      <c r="A1235" s="15" t="s">
        <v>2820</v>
      </c>
      <c r="B1235" s="57" t="s">
        <v>3606</v>
      </c>
      <c r="C1235" s="57" t="s">
        <v>3607</v>
      </c>
      <c r="D1235" s="15" t="s">
        <v>2821</v>
      </c>
      <c r="E1235" s="16">
        <v>22</v>
      </c>
      <c r="F1235" s="16">
        <v>69.212</v>
      </c>
      <c r="G1235" s="16">
        <f t="shared" si="18"/>
        <v>-47.212</v>
      </c>
      <c r="H1235" s="61" t="s">
        <v>235</v>
      </c>
    </row>
    <row r="1236" spans="1:8" ht="12.75" outlineLevel="1">
      <c r="A1236" s="15" t="s">
        <v>2822</v>
      </c>
      <c r="B1236" s="57" t="s">
        <v>3606</v>
      </c>
      <c r="C1236" s="57" t="s">
        <v>3607</v>
      </c>
      <c r="D1236" s="15" t="s">
        <v>2823</v>
      </c>
      <c r="E1236" s="16">
        <v>0.57</v>
      </c>
      <c r="F1236" s="16">
        <v>0.042</v>
      </c>
      <c r="G1236" s="16">
        <f t="shared" si="18"/>
        <v>0.5279999999999999</v>
      </c>
      <c r="H1236" s="61" t="s">
        <v>236</v>
      </c>
    </row>
    <row r="1237" spans="1:8" ht="12.75" outlineLevel="1">
      <c r="A1237" s="15" t="s">
        <v>2824</v>
      </c>
      <c r="B1237" s="57" t="s">
        <v>3606</v>
      </c>
      <c r="C1237" s="57" t="s">
        <v>3607</v>
      </c>
      <c r="D1237" s="15" t="s">
        <v>2825</v>
      </c>
      <c r="E1237" s="16">
        <v>0.3</v>
      </c>
      <c r="F1237" s="16">
        <v>0.324</v>
      </c>
      <c r="G1237" s="16">
        <f aca="true" t="shared" si="19" ref="G1237:G1300">E1237-F1237</f>
        <v>-0.02400000000000002</v>
      </c>
      <c r="H1237" s="61" t="s">
        <v>236</v>
      </c>
    </row>
    <row r="1238" spans="1:8" ht="12.75" outlineLevel="1">
      <c r="A1238" s="15" t="s">
        <v>2826</v>
      </c>
      <c r="B1238" s="57" t="s">
        <v>3606</v>
      </c>
      <c r="C1238" s="57" t="s">
        <v>3607</v>
      </c>
      <c r="D1238" s="15" t="s">
        <v>2827</v>
      </c>
      <c r="E1238" s="16">
        <v>0.4</v>
      </c>
      <c r="F1238" s="16">
        <v>0.155</v>
      </c>
      <c r="G1238" s="16">
        <f t="shared" si="19"/>
        <v>0.24500000000000002</v>
      </c>
      <c r="H1238" s="61" t="s">
        <v>236</v>
      </c>
    </row>
    <row r="1239" spans="1:8" ht="12.75" outlineLevel="1">
      <c r="A1239" s="15" t="s">
        <v>2828</v>
      </c>
      <c r="B1239" s="57" t="s">
        <v>3606</v>
      </c>
      <c r="C1239" s="57" t="s">
        <v>3607</v>
      </c>
      <c r="D1239" s="15" t="s">
        <v>2829</v>
      </c>
      <c r="E1239" s="16">
        <v>0.15</v>
      </c>
      <c r="F1239" s="16">
        <v>0.623</v>
      </c>
      <c r="G1239" s="16">
        <f t="shared" si="19"/>
        <v>-0.473</v>
      </c>
      <c r="H1239" s="61" t="s">
        <v>236</v>
      </c>
    </row>
    <row r="1240" spans="1:8" ht="12.75" outlineLevel="1">
      <c r="A1240" s="15" t="s">
        <v>2830</v>
      </c>
      <c r="B1240" s="57" t="s">
        <v>3606</v>
      </c>
      <c r="C1240" s="57" t="s">
        <v>3607</v>
      </c>
      <c r="D1240" s="15" t="s">
        <v>2831</v>
      </c>
      <c r="E1240" s="16">
        <v>22.5</v>
      </c>
      <c r="F1240" s="16">
        <v>21.064</v>
      </c>
      <c r="G1240" s="16">
        <f t="shared" si="19"/>
        <v>1.436</v>
      </c>
      <c r="H1240" s="61" t="s">
        <v>235</v>
      </c>
    </row>
    <row r="1241" spans="1:8" ht="12.75" outlineLevel="1">
      <c r="A1241" s="15" t="s">
        <v>2832</v>
      </c>
      <c r="B1241" s="57" t="s">
        <v>3606</v>
      </c>
      <c r="C1241" s="57" t="s">
        <v>3607</v>
      </c>
      <c r="D1241" s="15" t="s">
        <v>2833</v>
      </c>
      <c r="E1241" s="16">
        <v>0.15</v>
      </c>
      <c r="F1241" s="16">
        <v>0.139</v>
      </c>
      <c r="G1241" s="16">
        <f t="shared" si="19"/>
        <v>0.010999999999999982</v>
      </c>
      <c r="H1241" s="61" t="s">
        <v>236</v>
      </c>
    </row>
    <row r="1242" spans="1:8" ht="12.75" outlineLevel="1">
      <c r="A1242" s="15" t="s">
        <v>2834</v>
      </c>
      <c r="B1242" s="57" t="s">
        <v>3606</v>
      </c>
      <c r="C1242" s="57" t="s">
        <v>3607</v>
      </c>
      <c r="D1242" s="15" t="s">
        <v>2835</v>
      </c>
      <c r="E1242" s="16">
        <v>0.885</v>
      </c>
      <c r="F1242" s="16">
        <v>0.648</v>
      </c>
      <c r="G1242" s="16">
        <f t="shared" si="19"/>
        <v>0.237</v>
      </c>
      <c r="H1242" s="61" t="s">
        <v>236</v>
      </c>
    </row>
    <row r="1243" spans="1:8" ht="12.75" outlineLevel="1">
      <c r="A1243" s="15" t="s">
        <v>2836</v>
      </c>
      <c r="B1243" s="57" t="s">
        <v>3606</v>
      </c>
      <c r="C1243" s="57" t="s">
        <v>3607</v>
      </c>
      <c r="D1243" s="15" t="s">
        <v>2837</v>
      </c>
      <c r="E1243" s="16">
        <v>0.5</v>
      </c>
      <c r="F1243" s="16">
        <v>0.324</v>
      </c>
      <c r="G1243" s="16">
        <f t="shared" si="19"/>
        <v>0.176</v>
      </c>
      <c r="H1243" s="61" t="s">
        <v>236</v>
      </c>
    </row>
    <row r="1244" spans="1:8" ht="12.75" outlineLevel="1">
      <c r="A1244" s="15" t="s">
        <v>2838</v>
      </c>
      <c r="B1244" s="57" t="s">
        <v>3606</v>
      </c>
      <c r="C1244" s="57" t="s">
        <v>3607</v>
      </c>
      <c r="D1244" s="15" t="s">
        <v>2839</v>
      </c>
      <c r="E1244" s="16">
        <v>1.5</v>
      </c>
      <c r="F1244" s="16">
        <v>1.402</v>
      </c>
      <c r="G1244" s="16">
        <f t="shared" si="19"/>
        <v>0.09800000000000009</v>
      </c>
      <c r="H1244" s="61" t="s">
        <v>236</v>
      </c>
    </row>
    <row r="1245" spans="1:8" ht="12.75" outlineLevel="1">
      <c r="A1245" s="15" t="s">
        <v>2840</v>
      </c>
      <c r="B1245" s="57" t="s">
        <v>3606</v>
      </c>
      <c r="C1245" s="57" t="s">
        <v>3607</v>
      </c>
      <c r="D1245" s="15" t="s">
        <v>2841</v>
      </c>
      <c r="E1245" s="16">
        <v>1.53</v>
      </c>
      <c r="F1245" s="16">
        <v>1.053</v>
      </c>
      <c r="G1245" s="16">
        <f t="shared" si="19"/>
        <v>0.4770000000000001</v>
      </c>
      <c r="H1245" s="61" t="s">
        <v>236</v>
      </c>
    </row>
    <row r="1246" spans="1:8" ht="12.75" outlineLevel="1">
      <c r="A1246" s="15" t="s">
        <v>2842</v>
      </c>
      <c r="B1246" s="57" t="s">
        <v>3606</v>
      </c>
      <c r="C1246" s="57" t="s">
        <v>3607</v>
      </c>
      <c r="D1246" s="15" t="s">
        <v>2843</v>
      </c>
      <c r="E1246" s="16">
        <v>0.274</v>
      </c>
      <c r="F1246" s="16">
        <v>0.211</v>
      </c>
      <c r="G1246" s="16">
        <f t="shared" si="19"/>
        <v>0.06300000000000003</v>
      </c>
      <c r="H1246" s="61" t="s">
        <v>236</v>
      </c>
    </row>
    <row r="1247" spans="1:8" ht="12.75" outlineLevel="1">
      <c r="A1247" s="15" t="s">
        <v>2844</v>
      </c>
      <c r="B1247" s="57" t="s">
        <v>3606</v>
      </c>
      <c r="C1247" s="57" t="s">
        <v>3607</v>
      </c>
      <c r="D1247" s="15" t="s">
        <v>2845</v>
      </c>
      <c r="E1247" s="16">
        <v>0.5</v>
      </c>
      <c r="F1247" s="16">
        <v>1.021</v>
      </c>
      <c r="G1247" s="16">
        <f t="shared" si="19"/>
        <v>-0.5209999999999999</v>
      </c>
      <c r="H1247" s="61" t="s">
        <v>236</v>
      </c>
    </row>
    <row r="1248" spans="1:8" ht="12.75" outlineLevel="1">
      <c r="A1248" s="15" t="s">
        <v>2846</v>
      </c>
      <c r="B1248" s="57" t="s">
        <v>3606</v>
      </c>
      <c r="C1248" s="57" t="s">
        <v>3607</v>
      </c>
      <c r="D1248" s="15" t="s">
        <v>2847</v>
      </c>
      <c r="E1248" s="16">
        <v>1.7</v>
      </c>
      <c r="F1248" s="16">
        <v>1.6</v>
      </c>
      <c r="G1248" s="16">
        <f t="shared" si="19"/>
        <v>0.09999999999999987</v>
      </c>
      <c r="H1248" s="61" t="s">
        <v>236</v>
      </c>
    </row>
    <row r="1249" spans="1:8" ht="12.75" outlineLevel="1">
      <c r="A1249" s="15" t="s">
        <v>2848</v>
      </c>
      <c r="B1249" s="57" t="s">
        <v>3606</v>
      </c>
      <c r="C1249" s="57" t="s">
        <v>3607</v>
      </c>
      <c r="D1249" s="15" t="s">
        <v>2849</v>
      </c>
      <c r="E1249" s="16">
        <v>5.3</v>
      </c>
      <c r="F1249" s="16">
        <v>3.748</v>
      </c>
      <c r="G1249" s="16">
        <f t="shared" si="19"/>
        <v>1.5519999999999996</v>
      </c>
      <c r="H1249" s="61" t="s">
        <v>235</v>
      </c>
    </row>
    <row r="1250" spans="1:8" ht="12.75" outlineLevel="1">
      <c r="A1250" s="15" t="s">
        <v>2850</v>
      </c>
      <c r="B1250" s="57" t="s">
        <v>3606</v>
      </c>
      <c r="C1250" s="57" t="s">
        <v>3607</v>
      </c>
      <c r="D1250" s="15" t="s">
        <v>2851</v>
      </c>
      <c r="E1250" s="16">
        <v>0.3</v>
      </c>
      <c r="F1250" s="16">
        <v>0.209</v>
      </c>
      <c r="G1250" s="16">
        <f t="shared" si="19"/>
        <v>0.091</v>
      </c>
      <c r="H1250" s="61" t="s">
        <v>236</v>
      </c>
    </row>
    <row r="1251" spans="1:8" ht="12.75" outlineLevel="1">
      <c r="A1251" s="15" t="s">
        <v>2852</v>
      </c>
      <c r="B1251" s="57" t="s">
        <v>3606</v>
      </c>
      <c r="C1251" s="57" t="s">
        <v>3607</v>
      </c>
      <c r="D1251" s="15" t="s">
        <v>2853</v>
      </c>
      <c r="E1251" s="16">
        <v>2</v>
      </c>
      <c r="F1251" s="16">
        <v>0.029</v>
      </c>
      <c r="G1251" s="16">
        <f t="shared" si="19"/>
        <v>1.971</v>
      </c>
      <c r="H1251" s="61" t="s">
        <v>235</v>
      </c>
    </row>
    <row r="1252" spans="1:8" ht="12.75" outlineLevel="1">
      <c r="A1252" s="15" t="s">
        <v>2854</v>
      </c>
      <c r="B1252" s="57" t="s">
        <v>3606</v>
      </c>
      <c r="C1252" s="57" t="s">
        <v>3607</v>
      </c>
      <c r="D1252" s="15" t="s">
        <v>2855</v>
      </c>
      <c r="E1252" s="16">
        <v>0.133</v>
      </c>
      <c r="F1252" s="16">
        <v>0.134</v>
      </c>
      <c r="G1252" s="16">
        <f t="shared" si="19"/>
        <v>-0.0010000000000000009</v>
      </c>
      <c r="H1252" s="61" t="s">
        <v>236</v>
      </c>
    </row>
    <row r="1253" spans="1:8" ht="12.75" outlineLevel="1">
      <c r="A1253" s="15" t="s">
        <v>2856</v>
      </c>
      <c r="B1253" s="57" t="s">
        <v>3606</v>
      </c>
      <c r="C1253" s="57" t="s">
        <v>3607</v>
      </c>
      <c r="D1253" s="15" t="s">
        <v>2857</v>
      </c>
      <c r="E1253" s="16">
        <v>0.4</v>
      </c>
      <c r="F1253" s="16">
        <v>0.481</v>
      </c>
      <c r="G1253" s="16">
        <f t="shared" si="19"/>
        <v>-0.08099999999999996</v>
      </c>
      <c r="H1253" s="61" t="s">
        <v>236</v>
      </c>
    </row>
    <row r="1254" spans="1:8" ht="12.75" outlineLevel="1">
      <c r="A1254" s="15" t="s">
        <v>2858</v>
      </c>
      <c r="B1254" s="57" t="s">
        <v>3606</v>
      </c>
      <c r="C1254" s="57" t="s">
        <v>3607</v>
      </c>
      <c r="D1254" s="15" t="s">
        <v>2859</v>
      </c>
      <c r="E1254" s="16">
        <v>1.484</v>
      </c>
      <c r="F1254" s="16">
        <v>0.758</v>
      </c>
      <c r="G1254" s="16">
        <f t="shared" si="19"/>
        <v>0.726</v>
      </c>
      <c r="H1254" s="61" t="s">
        <v>236</v>
      </c>
    </row>
    <row r="1255" spans="1:8" ht="12.75" outlineLevel="1">
      <c r="A1255" s="15" t="s">
        <v>2860</v>
      </c>
      <c r="B1255" s="57" t="s">
        <v>3606</v>
      </c>
      <c r="C1255" s="57" t="s">
        <v>3607</v>
      </c>
      <c r="D1255" s="15" t="s">
        <v>2861</v>
      </c>
      <c r="E1255" s="16">
        <v>0.3</v>
      </c>
      <c r="F1255" s="16">
        <v>0.258</v>
      </c>
      <c r="G1255" s="16">
        <f t="shared" si="19"/>
        <v>0.04199999999999998</v>
      </c>
      <c r="H1255" s="61" t="s">
        <v>236</v>
      </c>
    </row>
    <row r="1256" spans="1:8" ht="12.75" outlineLevel="1">
      <c r="A1256" s="15" t="s">
        <v>2862</v>
      </c>
      <c r="B1256" s="57" t="s">
        <v>3606</v>
      </c>
      <c r="C1256" s="57" t="s">
        <v>3607</v>
      </c>
      <c r="D1256" s="15" t="s">
        <v>2863</v>
      </c>
      <c r="E1256" s="16">
        <v>8.941</v>
      </c>
      <c r="F1256" s="16">
        <v>5.503</v>
      </c>
      <c r="G1256" s="16">
        <f t="shared" si="19"/>
        <v>3.4380000000000006</v>
      </c>
      <c r="H1256" s="61" t="s">
        <v>235</v>
      </c>
    </row>
    <row r="1257" spans="1:8" ht="12.75" outlineLevel="1">
      <c r="A1257" s="15" t="s">
        <v>2864</v>
      </c>
      <c r="B1257" s="57" t="s">
        <v>3606</v>
      </c>
      <c r="C1257" s="57" t="s">
        <v>3607</v>
      </c>
      <c r="D1257" s="15" t="s">
        <v>2865</v>
      </c>
      <c r="E1257" s="16">
        <v>3</v>
      </c>
      <c r="F1257" s="16">
        <v>2.802</v>
      </c>
      <c r="G1257" s="16">
        <f t="shared" si="19"/>
        <v>0.19799999999999995</v>
      </c>
      <c r="H1257" s="61" t="s">
        <v>236</v>
      </c>
    </row>
    <row r="1258" spans="1:8" ht="12.75" outlineLevel="1">
      <c r="A1258" s="15" t="s">
        <v>2866</v>
      </c>
      <c r="B1258" s="57" t="s">
        <v>3606</v>
      </c>
      <c r="C1258" s="57" t="s">
        <v>3607</v>
      </c>
      <c r="D1258" s="15" t="s">
        <v>2867</v>
      </c>
      <c r="E1258" s="16">
        <v>1.5</v>
      </c>
      <c r="F1258" s="16">
        <v>1.4</v>
      </c>
      <c r="G1258" s="16">
        <f t="shared" si="19"/>
        <v>0.10000000000000009</v>
      </c>
      <c r="H1258" s="61" t="s">
        <v>236</v>
      </c>
    </row>
    <row r="1259" spans="1:8" ht="12.75" outlineLevel="1">
      <c r="A1259" s="15" t="s">
        <v>2868</v>
      </c>
      <c r="B1259" s="57" t="s">
        <v>3606</v>
      </c>
      <c r="C1259" s="57" t="s">
        <v>3607</v>
      </c>
      <c r="D1259" s="15" t="s">
        <v>2869</v>
      </c>
      <c r="E1259" s="16">
        <v>1.3</v>
      </c>
      <c r="F1259" s="16">
        <v>1.404</v>
      </c>
      <c r="G1259" s="16">
        <f t="shared" si="19"/>
        <v>-0.10399999999999987</v>
      </c>
      <c r="H1259" s="61" t="s">
        <v>236</v>
      </c>
    </row>
    <row r="1260" spans="1:8" ht="12.75" outlineLevel="1">
      <c r="A1260" s="15" t="s">
        <v>2870</v>
      </c>
      <c r="B1260" s="57" t="s">
        <v>3606</v>
      </c>
      <c r="C1260" s="57" t="s">
        <v>3607</v>
      </c>
      <c r="D1260" s="15" t="s">
        <v>3968</v>
      </c>
      <c r="E1260" s="16">
        <v>0.677</v>
      </c>
      <c r="F1260" s="16">
        <v>0.486</v>
      </c>
      <c r="G1260" s="16">
        <f t="shared" si="19"/>
        <v>0.19100000000000006</v>
      </c>
      <c r="H1260" s="61" t="s">
        <v>236</v>
      </c>
    </row>
    <row r="1261" spans="1:8" ht="12.75" outlineLevel="1">
      <c r="A1261" s="15" t="s">
        <v>2871</v>
      </c>
      <c r="B1261" s="57" t="s">
        <v>3606</v>
      </c>
      <c r="C1261" s="57" t="s">
        <v>3607</v>
      </c>
      <c r="D1261" s="15" t="s">
        <v>2872</v>
      </c>
      <c r="E1261" s="16">
        <v>1.74</v>
      </c>
      <c r="F1261" s="16">
        <v>0.858</v>
      </c>
      <c r="G1261" s="16">
        <f t="shared" si="19"/>
        <v>0.882</v>
      </c>
      <c r="H1261" s="61" t="s">
        <v>236</v>
      </c>
    </row>
    <row r="1262" spans="1:8" ht="12.75" outlineLevel="1">
      <c r="A1262" s="15" t="s">
        <v>2873</v>
      </c>
      <c r="B1262" s="57" t="s">
        <v>3606</v>
      </c>
      <c r="C1262" s="57" t="s">
        <v>3607</v>
      </c>
      <c r="D1262" s="15" t="s">
        <v>3332</v>
      </c>
      <c r="E1262" s="16">
        <v>1.1</v>
      </c>
      <c r="F1262" s="16">
        <v>0.54</v>
      </c>
      <c r="G1262" s="16">
        <f t="shared" si="19"/>
        <v>0.56</v>
      </c>
      <c r="H1262" s="61" t="s">
        <v>236</v>
      </c>
    </row>
    <row r="1263" spans="1:8" ht="12.75" outlineLevel="1">
      <c r="A1263" s="15" t="s">
        <v>2874</v>
      </c>
      <c r="B1263" s="57" t="s">
        <v>3606</v>
      </c>
      <c r="C1263" s="57" t="s">
        <v>3607</v>
      </c>
      <c r="D1263" s="15" t="s">
        <v>2875</v>
      </c>
      <c r="E1263" s="16">
        <v>0.157</v>
      </c>
      <c r="F1263" s="16">
        <v>0.043</v>
      </c>
      <c r="G1263" s="16">
        <f t="shared" si="19"/>
        <v>0.114</v>
      </c>
      <c r="H1263" s="61" t="s">
        <v>236</v>
      </c>
    </row>
    <row r="1264" spans="1:8" ht="12.75" outlineLevel="1">
      <c r="A1264" s="15" t="s">
        <v>2876</v>
      </c>
      <c r="B1264" s="57" t="s">
        <v>3606</v>
      </c>
      <c r="C1264" s="57" t="s">
        <v>3607</v>
      </c>
      <c r="D1264" s="15" t="s">
        <v>2877</v>
      </c>
      <c r="E1264" s="16">
        <v>5.01</v>
      </c>
      <c r="F1264" s="16">
        <v>2.742</v>
      </c>
      <c r="G1264" s="16">
        <f t="shared" si="19"/>
        <v>2.268</v>
      </c>
      <c r="H1264" s="61" t="s">
        <v>235</v>
      </c>
    </row>
    <row r="1265" spans="1:8" ht="12.75" outlineLevel="1">
      <c r="A1265" s="15" t="s">
        <v>2878</v>
      </c>
      <c r="B1265" s="57" t="s">
        <v>3606</v>
      </c>
      <c r="C1265" s="57" t="s">
        <v>3607</v>
      </c>
      <c r="D1265" s="15" t="s">
        <v>2879</v>
      </c>
      <c r="E1265" s="16">
        <v>0.4</v>
      </c>
      <c r="F1265" s="16">
        <v>0.379</v>
      </c>
      <c r="G1265" s="16">
        <f t="shared" si="19"/>
        <v>0.02100000000000002</v>
      </c>
      <c r="H1265" s="61" t="s">
        <v>236</v>
      </c>
    </row>
    <row r="1266" spans="1:8" ht="12.75" outlineLevel="1">
      <c r="A1266" s="15" t="s">
        <v>2880</v>
      </c>
      <c r="B1266" s="57" t="s">
        <v>3606</v>
      </c>
      <c r="C1266" s="57" t="s">
        <v>3607</v>
      </c>
      <c r="D1266" s="15" t="s">
        <v>2375</v>
      </c>
      <c r="E1266" s="16">
        <v>0.69</v>
      </c>
      <c r="F1266" s="16">
        <v>0.422</v>
      </c>
      <c r="G1266" s="16">
        <f t="shared" si="19"/>
        <v>0.26799999999999996</v>
      </c>
      <c r="H1266" s="61" t="s">
        <v>236</v>
      </c>
    </row>
    <row r="1267" spans="1:8" ht="12.75" outlineLevel="1">
      <c r="A1267" s="15" t="s">
        <v>2881</v>
      </c>
      <c r="B1267" s="57" t="s">
        <v>3606</v>
      </c>
      <c r="C1267" s="57" t="s">
        <v>3607</v>
      </c>
      <c r="D1267" s="15" t="s">
        <v>2882</v>
      </c>
      <c r="E1267" s="16">
        <v>38.9</v>
      </c>
      <c r="F1267" s="16">
        <v>14.988</v>
      </c>
      <c r="G1267" s="16">
        <f t="shared" si="19"/>
        <v>23.912</v>
      </c>
      <c r="H1267" s="61" t="s">
        <v>235</v>
      </c>
    </row>
    <row r="1268" spans="1:8" ht="12.75" outlineLevel="1">
      <c r="A1268" s="15" t="s">
        <v>2883</v>
      </c>
      <c r="B1268" s="57" t="s">
        <v>3606</v>
      </c>
      <c r="C1268" s="57" t="s">
        <v>3607</v>
      </c>
      <c r="D1268" s="15" t="s">
        <v>2884</v>
      </c>
      <c r="E1268" s="16">
        <v>0.39</v>
      </c>
      <c r="F1268" s="16">
        <v>0.312</v>
      </c>
      <c r="G1268" s="16">
        <f t="shared" si="19"/>
        <v>0.07800000000000001</v>
      </c>
      <c r="H1268" s="61" t="s">
        <v>236</v>
      </c>
    </row>
    <row r="1269" spans="1:8" ht="12.75" outlineLevel="1">
      <c r="A1269" s="15" t="s">
        <v>2885</v>
      </c>
      <c r="B1269" s="57" t="s">
        <v>3606</v>
      </c>
      <c r="C1269" s="57" t="s">
        <v>3607</v>
      </c>
      <c r="D1269" s="15" t="s">
        <v>2886</v>
      </c>
      <c r="E1269" s="16">
        <v>1.53</v>
      </c>
      <c r="F1269" s="16">
        <v>0.831</v>
      </c>
      <c r="G1269" s="16">
        <f t="shared" si="19"/>
        <v>0.6990000000000001</v>
      </c>
      <c r="H1269" s="61" t="s">
        <v>236</v>
      </c>
    </row>
    <row r="1270" spans="1:8" ht="12.75" outlineLevel="1">
      <c r="A1270" s="15" t="s">
        <v>2887</v>
      </c>
      <c r="B1270" s="57" t="s">
        <v>3606</v>
      </c>
      <c r="C1270" s="57" t="s">
        <v>3607</v>
      </c>
      <c r="D1270" s="15" t="s">
        <v>2888</v>
      </c>
      <c r="E1270" s="16">
        <v>0.692</v>
      </c>
      <c r="F1270" s="16">
        <v>0.091</v>
      </c>
      <c r="G1270" s="16">
        <f t="shared" si="19"/>
        <v>0.601</v>
      </c>
      <c r="H1270" s="61" t="s">
        <v>236</v>
      </c>
    </row>
    <row r="1271" spans="1:8" ht="12.75" outlineLevel="1">
      <c r="A1271" s="15" t="s">
        <v>2889</v>
      </c>
      <c r="B1271" s="57" t="s">
        <v>3606</v>
      </c>
      <c r="C1271" s="57" t="s">
        <v>3607</v>
      </c>
      <c r="D1271" s="15" t="s">
        <v>2890</v>
      </c>
      <c r="E1271" s="16">
        <v>0.24</v>
      </c>
      <c r="F1271" s="16">
        <v>0.324</v>
      </c>
      <c r="G1271" s="16">
        <f t="shared" si="19"/>
        <v>-0.08400000000000002</v>
      </c>
      <c r="H1271" s="61" t="s">
        <v>236</v>
      </c>
    </row>
    <row r="1272" spans="1:8" ht="12.75" outlineLevel="1">
      <c r="A1272" s="15" t="s">
        <v>2891</v>
      </c>
      <c r="B1272" s="57" t="s">
        <v>3606</v>
      </c>
      <c r="C1272" s="57" t="s">
        <v>3607</v>
      </c>
      <c r="D1272" s="15" t="s">
        <v>2892</v>
      </c>
      <c r="E1272" s="16">
        <v>0.4</v>
      </c>
      <c r="F1272" s="16">
        <v>0.554</v>
      </c>
      <c r="G1272" s="16">
        <f t="shared" si="19"/>
        <v>-0.15400000000000003</v>
      </c>
      <c r="H1272" s="61" t="s">
        <v>236</v>
      </c>
    </row>
    <row r="1273" spans="1:8" ht="12.75" outlineLevel="1">
      <c r="A1273" s="15" t="s">
        <v>2893</v>
      </c>
      <c r="B1273" s="57" t="s">
        <v>3606</v>
      </c>
      <c r="C1273" s="57" t="s">
        <v>3607</v>
      </c>
      <c r="D1273" s="15" t="s">
        <v>2894</v>
      </c>
      <c r="E1273" s="16">
        <v>0.247</v>
      </c>
      <c r="F1273" s="16">
        <v>0.184</v>
      </c>
      <c r="G1273" s="16">
        <f t="shared" si="19"/>
        <v>0.063</v>
      </c>
      <c r="H1273" s="61" t="s">
        <v>236</v>
      </c>
    </row>
    <row r="1274" spans="1:8" ht="12.75" outlineLevel="1">
      <c r="A1274" s="15" t="s">
        <v>2895</v>
      </c>
      <c r="B1274" s="57" t="s">
        <v>3606</v>
      </c>
      <c r="C1274" s="57" t="s">
        <v>3607</v>
      </c>
      <c r="D1274" s="15" t="s">
        <v>2896</v>
      </c>
      <c r="E1274" s="16">
        <v>2</v>
      </c>
      <c r="F1274" s="16">
        <v>1.134</v>
      </c>
      <c r="G1274" s="16">
        <f t="shared" si="19"/>
        <v>0.8660000000000001</v>
      </c>
      <c r="H1274" s="61" t="s">
        <v>236</v>
      </c>
    </row>
    <row r="1275" spans="1:8" ht="12.75" outlineLevel="1">
      <c r="A1275" s="15" t="s">
        <v>2897</v>
      </c>
      <c r="B1275" s="57" t="s">
        <v>3606</v>
      </c>
      <c r="C1275" s="57" t="s">
        <v>3607</v>
      </c>
      <c r="D1275" s="15" t="s">
        <v>2898</v>
      </c>
      <c r="E1275" s="16">
        <v>0.2</v>
      </c>
      <c r="F1275" s="16">
        <v>0.217</v>
      </c>
      <c r="G1275" s="16">
        <f t="shared" si="19"/>
        <v>-0.016999999999999987</v>
      </c>
      <c r="H1275" s="61" t="s">
        <v>236</v>
      </c>
    </row>
    <row r="1276" spans="1:8" ht="12.75" outlineLevel="1">
      <c r="A1276" s="15" t="s">
        <v>2899</v>
      </c>
      <c r="B1276" s="57" t="s">
        <v>3606</v>
      </c>
      <c r="C1276" s="57" t="s">
        <v>3607</v>
      </c>
      <c r="D1276" s="15" t="s">
        <v>2900</v>
      </c>
      <c r="E1276" s="16">
        <v>1.5</v>
      </c>
      <c r="F1276" s="16">
        <v>0.677</v>
      </c>
      <c r="G1276" s="16">
        <f t="shared" si="19"/>
        <v>0.823</v>
      </c>
      <c r="H1276" s="61" t="s">
        <v>236</v>
      </c>
    </row>
    <row r="1277" spans="1:8" ht="12.75" outlineLevel="1">
      <c r="A1277" s="15" t="s">
        <v>2901</v>
      </c>
      <c r="B1277" s="57" t="s">
        <v>3606</v>
      </c>
      <c r="C1277" s="57" t="s">
        <v>3607</v>
      </c>
      <c r="D1277" s="15" t="s">
        <v>2902</v>
      </c>
      <c r="E1277" s="16">
        <v>0.9</v>
      </c>
      <c r="F1277" s="16">
        <v>1.2</v>
      </c>
      <c r="G1277" s="16">
        <f t="shared" si="19"/>
        <v>-0.29999999999999993</v>
      </c>
      <c r="H1277" s="61" t="s">
        <v>236</v>
      </c>
    </row>
    <row r="1278" spans="1:8" ht="12.75" outlineLevel="1">
      <c r="A1278" s="15" t="s">
        <v>2903</v>
      </c>
      <c r="B1278" s="57" t="s">
        <v>3606</v>
      </c>
      <c r="C1278" s="57" t="s">
        <v>3607</v>
      </c>
      <c r="D1278" s="15" t="s">
        <v>2904</v>
      </c>
      <c r="E1278" s="16">
        <v>0.6</v>
      </c>
      <c r="F1278" s="16">
        <v>0.62</v>
      </c>
      <c r="G1278" s="16">
        <f t="shared" si="19"/>
        <v>-0.020000000000000018</v>
      </c>
      <c r="H1278" s="61" t="s">
        <v>236</v>
      </c>
    </row>
    <row r="1279" spans="1:8" ht="12.75" outlineLevel="1">
      <c r="A1279" s="15" t="s">
        <v>2905</v>
      </c>
      <c r="B1279" s="57" t="s">
        <v>3606</v>
      </c>
      <c r="C1279" s="57" t="s">
        <v>3607</v>
      </c>
      <c r="D1279" s="15" t="s">
        <v>1651</v>
      </c>
      <c r="E1279" s="16">
        <v>2.37</v>
      </c>
      <c r="F1279" s="16">
        <v>2.172</v>
      </c>
      <c r="G1279" s="16">
        <f t="shared" si="19"/>
        <v>0.19799999999999995</v>
      </c>
      <c r="H1279" s="61" t="s">
        <v>236</v>
      </c>
    </row>
    <row r="1280" spans="1:8" ht="12.75" outlineLevel="1">
      <c r="A1280" s="15" t="s">
        <v>2906</v>
      </c>
      <c r="B1280" s="57" t="s">
        <v>3606</v>
      </c>
      <c r="C1280" s="57" t="s">
        <v>3607</v>
      </c>
      <c r="D1280" s="15" t="s">
        <v>2907</v>
      </c>
      <c r="E1280" s="16">
        <v>1.02</v>
      </c>
      <c r="F1280" s="16">
        <v>0.141</v>
      </c>
      <c r="G1280" s="16">
        <f t="shared" si="19"/>
        <v>0.879</v>
      </c>
      <c r="H1280" s="61" t="s">
        <v>236</v>
      </c>
    </row>
    <row r="1281" spans="1:8" ht="12.75" outlineLevel="1">
      <c r="A1281" s="15" t="s">
        <v>2908</v>
      </c>
      <c r="B1281" s="57" t="s">
        <v>3606</v>
      </c>
      <c r="C1281" s="57" t="s">
        <v>3607</v>
      </c>
      <c r="D1281" s="15" t="s">
        <v>1615</v>
      </c>
      <c r="E1281" s="16">
        <v>1.35</v>
      </c>
      <c r="F1281" s="16">
        <v>1.219</v>
      </c>
      <c r="G1281" s="16">
        <f t="shared" si="19"/>
        <v>0.131</v>
      </c>
      <c r="H1281" s="61" t="s">
        <v>236</v>
      </c>
    </row>
    <row r="1282" spans="1:8" ht="12.75" outlineLevel="1">
      <c r="A1282" s="15" t="s">
        <v>2909</v>
      </c>
      <c r="B1282" s="57" t="s">
        <v>3606</v>
      </c>
      <c r="C1282" s="57" t="s">
        <v>3607</v>
      </c>
      <c r="D1282" s="15" t="s">
        <v>2910</v>
      </c>
      <c r="E1282" s="16">
        <v>3.9</v>
      </c>
      <c r="F1282" s="16">
        <v>4.05</v>
      </c>
      <c r="G1282" s="16">
        <f t="shared" si="19"/>
        <v>-0.1499999999999999</v>
      </c>
      <c r="H1282" s="61" t="s">
        <v>236</v>
      </c>
    </row>
    <row r="1283" spans="1:8" ht="12.75" outlineLevel="1">
      <c r="A1283" s="15" t="s">
        <v>2911</v>
      </c>
      <c r="B1283" s="57" t="s">
        <v>3606</v>
      </c>
      <c r="C1283" s="57" t="s">
        <v>3607</v>
      </c>
      <c r="D1283" s="15" t="s">
        <v>2912</v>
      </c>
      <c r="E1283" s="16">
        <v>1.58</v>
      </c>
      <c r="F1283" s="16">
        <v>2.027</v>
      </c>
      <c r="G1283" s="16">
        <f t="shared" si="19"/>
        <v>-0.44700000000000006</v>
      </c>
      <c r="H1283" s="61" t="s">
        <v>236</v>
      </c>
    </row>
    <row r="1284" spans="1:8" ht="12.75" outlineLevel="1">
      <c r="A1284" s="15" t="s">
        <v>2913</v>
      </c>
      <c r="B1284" s="57" t="s">
        <v>3606</v>
      </c>
      <c r="C1284" s="57" t="s">
        <v>3607</v>
      </c>
      <c r="D1284" s="15" t="s">
        <v>2914</v>
      </c>
      <c r="E1284" s="16">
        <v>8.7</v>
      </c>
      <c r="F1284" s="16">
        <v>7.087</v>
      </c>
      <c r="G1284" s="16">
        <f t="shared" si="19"/>
        <v>1.6129999999999995</v>
      </c>
      <c r="H1284" s="61" t="s">
        <v>235</v>
      </c>
    </row>
    <row r="1285" spans="1:8" ht="12.75" outlineLevel="1">
      <c r="A1285" s="15" t="s">
        <v>2915</v>
      </c>
      <c r="B1285" s="57" t="s">
        <v>3606</v>
      </c>
      <c r="C1285" s="57" t="s">
        <v>3607</v>
      </c>
      <c r="D1285" s="15" t="s">
        <v>2916</v>
      </c>
      <c r="E1285" s="16">
        <v>3.87</v>
      </c>
      <c r="F1285" s="16">
        <v>2.754</v>
      </c>
      <c r="G1285" s="16">
        <f t="shared" si="19"/>
        <v>1.116</v>
      </c>
      <c r="H1285" s="61" t="s">
        <v>235</v>
      </c>
    </row>
    <row r="1286" spans="1:8" ht="12.75" outlineLevel="1">
      <c r="A1286" s="15" t="s">
        <v>2917</v>
      </c>
      <c r="B1286" s="57" t="s">
        <v>3606</v>
      </c>
      <c r="C1286" s="57" t="s">
        <v>3607</v>
      </c>
      <c r="D1286" s="15" t="s">
        <v>2918</v>
      </c>
      <c r="E1286" s="16">
        <v>0.7</v>
      </c>
      <c r="F1286" s="16">
        <v>0.674</v>
      </c>
      <c r="G1286" s="16">
        <f t="shared" si="19"/>
        <v>0.025999999999999912</v>
      </c>
      <c r="H1286" s="61" t="s">
        <v>236</v>
      </c>
    </row>
    <row r="1287" spans="1:8" ht="12.75" outlineLevel="1">
      <c r="A1287" s="15" t="s">
        <v>2919</v>
      </c>
      <c r="B1287" s="57" t="s">
        <v>3606</v>
      </c>
      <c r="C1287" s="57" t="s">
        <v>3607</v>
      </c>
      <c r="D1287" s="15" t="s">
        <v>2920</v>
      </c>
      <c r="E1287" s="16">
        <v>0.15</v>
      </c>
      <c r="F1287" s="16">
        <v>0.066</v>
      </c>
      <c r="G1287" s="16">
        <f t="shared" si="19"/>
        <v>0.08399999999999999</v>
      </c>
      <c r="H1287" s="61" t="s">
        <v>236</v>
      </c>
    </row>
    <row r="1288" spans="1:8" ht="12.75" outlineLevel="1">
      <c r="A1288" s="15" t="s">
        <v>2921</v>
      </c>
      <c r="B1288" s="57" t="s">
        <v>3606</v>
      </c>
      <c r="C1288" s="57" t="s">
        <v>3607</v>
      </c>
      <c r="D1288" s="15" t="s">
        <v>2922</v>
      </c>
      <c r="E1288" s="16">
        <v>0.51</v>
      </c>
      <c r="F1288" s="16">
        <v>0.368</v>
      </c>
      <c r="G1288" s="16">
        <f t="shared" si="19"/>
        <v>0.14200000000000002</v>
      </c>
      <c r="H1288" s="61" t="s">
        <v>236</v>
      </c>
    </row>
    <row r="1289" spans="1:8" ht="12.75" outlineLevel="1">
      <c r="A1289" s="15" t="s">
        <v>2923</v>
      </c>
      <c r="B1289" s="57" t="s">
        <v>3606</v>
      </c>
      <c r="C1289" s="57" t="s">
        <v>3607</v>
      </c>
      <c r="D1289" s="15" t="s">
        <v>3005</v>
      </c>
      <c r="E1289" s="16">
        <v>2.4</v>
      </c>
      <c r="F1289" s="16">
        <v>1.269</v>
      </c>
      <c r="G1289" s="16">
        <f t="shared" si="19"/>
        <v>1.131</v>
      </c>
      <c r="H1289" s="61" t="s">
        <v>235</v>
      </c>
    </row>
    <row r="1290" spans="1:8" ht="12.75" outlineLevel="1">
      <c r="A1290" s="15" t="s">
        <v>2924</v>
      </c>
      <c r="B1290" s="57" t="s">
        <v>3606</v>
      </c>
      <c r="C1290" s="57" t="s">
        <v>3607</v>
      </c>
      <c r="D1290" s="15" t="s">
        <v>2246</v>
      </c>
      <c r="E1290" s="16">
        <v>0.15</v>
      </c>
      <c r="F1290" s="16">
        <v>0.129</v>
      </c>
      <c r="G1290" s="16">
        <f t="shared" si="19"/>
        <v>0.02099999999999999</v>
      </c>
      <c r="H1290" s="61" t="s">
        <v>236</v>
      </c>
    </row>
    <row r="1291" spans="1:8" ht="12.75" outlineLevel="1">
      <c r="A1291" s="15" t="s">
        <v>2925</v>
      </c>
      <c r="B1291" s="57" t="s">
        <v>3606</v>
      </c>
      <c r="C1291" s="57" t="s">
        <v>3607</v>
      </c>
      <c r="D1291" s="15" t="s">
        <v>2926</v>
      </c>
      <c r="E1291" s="16">
        <v>6</v>
      </c>
      <c r="F1291" s="16">
        <v>3.696</v>
      </c>
      <c r="G1291" s="16">
        <f t="shared" si="19"/>
        <v>2.304</v>
      </c>
      <c r="H1291" s="61" t="s">
        <v>235</v>
      </c>
    </row>
    <row r="1292" spans="1:8" ht="12.75" outlineLevel="1">
      <c r="A1292" s="15" t="s">
        <v>2927</v>
      </c>
      <c r="B1292" s="57" t="s">
        <v>3606</v>
      </c>
      <c r="C1292" s="57" t="s">
        <v>3607</v>
      </c>
      <c r="D1292" s="15" t="s">
        <v>2928</v>
      </c>
      <c r="E1292" s="16">
        <v>1.23</v>
      </c>
      <c r="F1292" s="16">
        <v>0.972</v>
      </c>
      <c r="G1292" s="16">
        <f t="shared" si="19"/>
        <v>0.258</v>
      </c>
      <c r="H1292" s="61" t="s">
        <v>236</v>
      </c>
    </row>
    <row r="1293" spans="1:8" ht="12.75" outlineLevel="1">
      <c r="A1293" s="15" t="s">
        <v>2929</v>
      </c>
      <c r="B1293" s="57" t="s">
        <v>3606</v>
      </c>
      <c r="C1293" s="57" t="s">
        <v>3607</v>
      </c>
      <c r="D1293" s="15" t="s">
        <v>2930</v>
      </c>
      <c r="E1293" s="16">
        <v>40</v>
      </c>
      <c r="F1293" s="16">
        <v>12.891</v>
      </c>
      <c r="G1293" s="16">
        <f t="shared" si="19"/>
        <v>27.109</v>
      </c>
      <c r="H1293" s="61" t="s">
        <v>235</v>
      </c>
    </row>
    <row r="1294" spans="1:8" ht="12.75" outlineLevel="1">
      <c r="A1294" s="15" t="s">
        <v>2931</v>
      </c>
      <c r="B1294" s="57" t="s">
        <v>3606</v>
      </c>
      <c r="C1294" s="57" t="s">
        <v>3607</v>
      </c>
      <c r="D1294" s="15" t="s">
        <v>1498</v>
      </c>
      <c r="E1294" s="16">
        <v>0.7</v>
      </c>
      <c r="F1294" s="16">
        <v>0.324</v>
      </c>
      <c r="G1294" s="16">
        <f t="shared" si="19"/>
        <v>0.37599999999999995</v>
      </c>
      <c r="H1294" s="61" t="s">
        <v>236</v>
      </c>
    </row>
    <row r="1295" spans="1:8" ht="12.75" outlineLevel="1">
      <c r="A1295" s="15" t="s">
        <v>2932</v>
      </c>
      <c r="B1295" s="57" t="s">
        <v>3606</v>
      </c>
      <c r="C1295" s="57" t="s">
        <v>3607</v>
      </c>
      <c r="D1295" s="15" t="s">
        <v>2933</v>
      </c>
      <c r="E1295" s="16">
        <v>0.4</v>
      </c>
      <c r="F1295" s="16">
        <v>0.395</v>
      </c>
      <c r="G1295" s="16">
        <f t="shared" si="19"/>
        <v>0.0050000000000000044</v>
      </c>
      <c r="H1295" s="61" t="s">
        <v>236</v>
      </c>
    </row>
    <row r="1296" spans="1:8" ht="12.75" outlineLevel="1">
      <c r="A1296" s="15" t="s">
        <v>2934</v>
      </c>
      <c r="B1296" s="57" t="s">
        <v>3606</v>
      </c>
      <c r="C1296" s="57" t="s">
        <v>3607</v>
      </c>
      <c r="D1296" s="15" t="s">
        <v>2128</v>
      </c>
      <c r="E1296" s="16">
        <v>4.759</v>
      </c>
      <c r="F1296" s="16">
        <v>4.353</v>
      </c>
      <c r="G1296" s="16">
        <f t="shared" si="19"/>
        <v>0.4060000000000006</v>
      </c>
      <c r="H1296" s="61" t="s">
        <v>236</v>
      </c>
    </row>
    <row r="1297" spans="1:8" ht="12.75" outlineLevel="1">
      <c r="A1297" s="15" t="s">
        <v>2935</v>
      </c>
      <c r="B1297" s="57" t="s">
        <v>3606</v>
      </c>
      <c r="C1297" s="57" t="s">
        <v>3607</v>
      </c>
      <c r="D1297" s="15" t="s">
        <v>2936</v>
      </c>
      <c r="E1297" s="16">
        <v>0.9</v>
      </c>
      <c r="F1297" s="16">
        <v>0.374</v>
      </c>
      <c r="G1297" s="16">
        <f t="shared" si="19"/>
        <v>0.526</v>
      </c>
      <c r="H1297" s="61" t="s">
        <v>236</v>
      </c>
    </row>
    <row r="1298" spans="1:8" ht="12.75" outlineLevel="1">
      <c r="A1298" s="15" t="s">
        <v>2937</v>
      </c>
      <c r="B1298" s="57" t="s">
        <v>3606</v>
      </c>
      <c r="C1298" s="57" t="s">
        <v>3607</v>
      </c>
      <c r="D1298" s="15" t="s">
        <v>2938</v>
      </c>
      <c r="E1298" s="16">
        <v>0.09</v>
      </c>
      <c r="F1298" s="16">
        <v>0.097</v>
      </c>
      <c r="G1298" s="16">
        <f t="shared" si="19"/>
        <v>-0.007000000000000006</v>
      </c>
      <c r="H1298" s="61" t="s">
        <v>236</v>
      </c>
    </row>
    <row r="1299" spans="1:8" ht="12.75" outlineLevel="1">
      <c r="A1299" s="15" t="s">
        <v>2939</v>
      </c>
      <c r="B1299" s="57" t="s">
        <v>3606</v>
      </c>
      <c r="C1299" s="57" t="s">
        <v>3607</v>
      </c>
      <c r="D1299" s="15" t="s">
        <v>2301</v>
      </c>
      <c r="E1299" s="16">
        <v>2.01</v>
      </c>
      <c r="F1299" s="16">
        <v>1.942</v>
      </c>
      <c r="G1299" s="16">
        <f t="shared" si="19"/>
        <v>0.06799999999999984</v>
      </c>
      <c r="H1299" s="61" t="s">
        <v>236</v>
      </c>
    </row>
    <row r="1300" spans="1:8" ht="12.75" outlineLevel="1">
      <c r="A1300" s="15" t="s">
        <v>2940</v>
      </c>
      <c r="B1300" s="57" t="s">
        <v>3606</v>
      </c>
      <c r="C1300" s="57" t="s">
        <v>3607</v>
      </c>
      <c r="D1300" s="15" t="s">
        <v>1382</v>
      </c>
      <c r="E1300" s="16">
        <v>2.01</v>
      </c>
      <c r="F1300" s="16">
        <v>1.975</v>
      </c>
      <c r="G1300" s="16">
        <f t="shared" si="19"/>
        <v>0.0349999999999997</v>
      </c>
      <c r="H1300" s="61" t="s">
        <v>236</v>
      </c>
    </row>
    <row r="1301" spans="1:8" ht="12.75" outlineLevel="1">
      <c r="A1301" s="15" t="s">
        <v>2941</v>
      </c>
      <c r="B1301" s="57" t="s">
        <v>3606</v>
      </c>
      <c r="C1301" s="57" t="s">
        <v>3607</v>
      </c>
      <c r="D1301" s="15" t="s">
        <v>2942</v>
      </c>
      <c r="E1301" s="16">
        <v>1.2</v>
      </c>
      <c r="F1301" s="16">
        <v>1.292</v>
      </c>
      <c r="G1301" s="16">
        <f aca="true" t="shared" si="20" ref="G1301:G1364">E1301-F1301</f>
        <v>-0.09200000000000008</v>
      </c>
      <c r="H1301" s="61" t="s">
        <v>236</v>
      </c>
    </row>
    <row r="1302" spans="1:8" ht="12.75" outlineLevel="1">
      <c r="A1302" s="15" t="s">
        <v>2943</v>
      </c>
      <c r="B1302" s="57" t="s">
        <v>3606</v>
      </c>
      <c r="C1302" s="57" t="s">
        <v>3607</v>
      </c>
      <c r="D1302" s="15" t="s">
        <v>2944</v>
      </c>
      <c r="E1302" s="16">
        <v>13.8</v>
      </c>
      <c r="F1302" s="16">
        <v>13.392</v>
      </c>
      <c r="G1302" s="16">
        <f t="shared" si="20"/>
        <v>0.40800000000000125</v>
      </c>
      <c r="H1302" s="61" t="s">
        <v>236</v>
      </c>
    </row>
    <row r="1303" spans="1:8" ht="12.75" outlineLevel="1">
      <c r="A1303" s="15" t="s">
        <v>2945</v>
      </c>
      <c r="B1303" s="57" t="s">
        <v>3606</v>
      </c>
      <c r="C1303" s="57" t="s">
        <v>3607</v>
      </c>
      <c r="D1303" s="15" t="s">
        <v>743</v>
      </c>
      <c r="E1303" s="16">
        <v>0.6</v>
      </c>
      <c r="F1303" s="16">
        <v>0.642</v>
      </c>
      <c r="G1303" s="16">
        <f t="shared" si="20"/>
        <v>-0.04200000000000004</v>
      </c>
      <c r="H1303" s="61" t="s">
        <v>236</v>
      </c>
    </row>
    <row r="1304" spans="1:8" ht="12.75" outlineLevel="1">
      <c r="A1304" s="15" t="s">
        <v>2946</v>
      </c>
      <c r="B1304" s="57" t="s">
        <v>3606</v>
      </c>
      <c r="C1304" s="57" t="s">
        <v>3607</v>
      </c>
      <c r="D1304" s="15" t="s">
        <v>2947</v>
      </c>
      <c r="E1304" s="16">
        <v>1</v>
      </c>
      <c r="F1304" s="16">
        <v>0.875</v>
      </c>
      <c r="G1304" s="16">
        <f t="shared" si="20"/>
        <v>0.125</v>
      </c>
      <c r="H1304" s="61" t="s">
        <v>236</v>
      </c>
    </row>
    <row r="1305" spans="1:8" ht="12.75" outlineLevel="1">
      <c r="A1305" s="15" t="s">
        <v>2948</v>
      </c>
      <c r="B1305" s="57" t="s">
        <v>3606</v>
      </c>
      <c r="C1305" s="57" t="s">
        <v>3607</v>
      </c>
      <c r="D1305" s="15" t="s">
        <v>2949</v>
      </c>
      <c r="E1305" s="16">
        <v>0.6</v>
      </c>
      <c r="F1305" s="16">
        <v>0.178</v>
      </c>
      <c r="G1305" s="16">
        <f t="shared" si="20"/>
        <v>0.422</v>
      </c>
      <c r="H1305" s="61" t="s">
        <v>236</v>
      </c>
    </row>
    <row r="1306" spans="1:8" ht="12.75" outlineLevel="1">
      <c r="A1306" s="15" t="s">
        <v>2950</v>
      </c>
      <c r="B1306" s="57" t="s">
        <v>3606</v>
      </c>
      <c r="C1306" s="57" t="s">
        <v>3607</v>
      </c>
      <c r="D1306" s="15" t="s">
        <v>2951</v>
      </c>
      <c r="E1306" s="16">
        <v>35.58</v>
      </c>
      <c r="F1306" s="16">
        <v>16.215</v>
      </c>
      <c r="G1306" s="16">
        <f t="shared" si="20"/>
        <v>19.365</v>
      </c>
      <c r="H1306" s="61" t="s">
        <v>235</v>
      </c>
    </row>
    <row r="1307" spans="1:8" ht="12.75" outlineLevel="1">
      <c r="A1307" s="15" t="s">
        <v>2952</v>
      </c>
      <c r="B1307" s="57" t="s">
        <v>3606</v>
      </c>
      <c r="C1307" s="57" t="s">
        <v>3607</v>
      </c>
      <c r="D1307" s="15" t="s">
        <v>46</v>
      </c>
      <c r="E1307" s="16">
        <v>3.142</v>
      </c>
      <c r="F1307" s="16">
        <v>2.556</v>
      </c>
      <c r="G1307" s="16">
        <f t="shared" si="20"/>
        <v>0.5859999999999999</v>
      </c>
      <c r="H1307" s="61" t="s">
        <v>236</v>
      </c>
    </row>
    <row r="1308" spans="1:8" ht="12.75" outlineLevel="1">
      <c r="A1308" s="15" t="s">
        <v>2953</v>
      </c>
      <c r="B1308" s="57" t="s">
        <v>3606</v>
      </c>
      <c r="C1308" s="57" t="s">
        <v>3607</v>
      </c>
      <c r="D1308" s="15" t="s">
        <v>2954</v>
      </c>
      <c r="E1308" s="16">
        <v>12.9</v>
      </c>
      <c r="F1308" s="16">
        <v>4.762</v>
      </c>
      <c r="G1308" s="16">
        <f t="shared" si="20"/>
        <v>8.138000000000002</v>
      </c>
      <c r="H1308" s="61" t="s">
        <v>235</v>
      </c>
    </row>
    <row r="1309" spans="1:8" ht="12.75" outlineLevel="1">
      <c r="A1309" s="15" t="s">
        <v>2955</v>
      </c>
      <c r="B1309" s="57" t="s">
        <v>3606</v>
      </c>
      <c r="C1309" s="57" t="s">
        <v>3607</v>
      </c>
      <c r="D1309" s="15" t="s">
        <v>2956</v>
      </c>
      <c r="E1309" s="16">
        <v>0.36</v>
      </c>
      <c r="F1309" s="16">
        <v>0.672</v>
      </c>
      <c r="G1309" s="16">
        <f t="shared" si="20"/>
        <v>-0.31200000000000006</v>
      </c>
      <c r="H1309" s="61" t="s">
        <v>236</v>
      </c>
    </row>
    <row r="1310" spans="1:8" ht="12.75" outlineLevel="1">
      <c r="A1310" s="15" t="s">
        <v>2957</v>
      </c>
      <c r="B1310" s="57" t="s">
        <v>3606</v>
      </c>
      <c r="C1310" s="57" t="s">
        <v>3607</v>
      </c>
      <c r="D1310" s="15" t="s">
        <v>2958</v>
      </c>
      <c r="E1310" s="16">
        <v>0.015</v>
      </c>
      <c r="F1310" s="16">
        <v>0.08</v>
      </c>
      <c r="G1310" s="16">
        <f t="shared" si="20"/>
        <v>-0.065</v>
      </c>
      <c r="H1310" s="61" t="s">
        <v>236</v>
      </c>
    </row>
    <row r="1311" spans="1:8" ht="12.75" outlineLevel="1">
      <c r="A1311" s="15" t="s">
        <v>2959</v>
      </c>
      <c r="B1311" s="57" t="s">
        <v>3606</v>
      </c>
      <c r="C1311" s="57" t="s">
        <v>3607</v>
      </c>
      <c r="D1311" s="15" t="s">
        <v>2960</v>
      </c>
      <c r="E1311" s="16">
        <v>4680</v>
      </c>
      <c r="F1311" s="16">
        <v>4367.187</v>
      </c>
      <c r="G1311" s="16">
        <f t="shared" si="20"/>
        <v>312.8130000000001</v>
      </c>
      <c r="H1311" s="61" t="s">
        <v>235</v>
      </c>
    </row>
    <row r="1312" spans="1:8" ht="12.75" outlineLevel="1">
      <c r="A1312" s="15" t="s">
        <v>2961</v>
      </c>
      <c r="B1312" s="57" t="s">
        <v>3606</v>
      </c>
      <c r="C1312" s="57" t="s">
        <v>3607</v>
      </c>
      <c r="D1312" s="15" t="s">
        <v>2962</v>
      </c>
      <c r="E1312" s="16">
        <v>4.5</v>
      </c>
      <c r="F1312" s="16">
        <v>0.528</v>
      </c>
      <c r="G1312" s="16">
        <f t="shared" si="20"/>
        <v>3.972</v>
      </c>
      <c r="H1312" s="61" t="s">
        <v>235</v>
      </c>
    </row>
    <row r="1313" spans="1:8" ht="12.75" outlineLevel="1">
      <c r="A1313" s="15" t="s">
        <v>2963</v>
      </c>
      <c r="B1313" s="57" t="s">
        <v>3606</v>
      </c>
      <c r="C1313" s="57" t="s">
        <v>3607</v>
      </c>
      <c r="D1313" s="15" t="s">
        <v>2964</v>
      </c>
      <c r="E1313" s="16">
        <v>0.32</v>
      </c>
      <c r="F1313" s="16">
        <v>0.267</v>
      </c>
      <c r="G1313" s="16">
        <f t="shared" si="20"/>
        <v>0.05299999999999999</v>
      </c>
      <c r="H1313" s="61" t="s">
        <v>236</v>
      </c>
    </row>
    <row r="1314" spans="1:8" ht="12.75" outlineLevel="1">
      <c r="A1314" s="15" t="s">
        <v>2965</v>
      </c>
      <c r="B1314" s="57" t="s">
        <v>3606</v>
      </c>
      <c r="C1314" s="57" t="s">
        <v>3607</v>
      </c>
      <c r="D1314" s="15" t="s">
        <v>1535</v>
      </c>
      <c r="E1314" s="16">
        <v>0.3</v>
      </c>
      <c r="F1314" s="16">
        <v>0.207</v>
      </c>
      <c r="G1314" s="16">
        <f t="shared" si="20"/>
        <v>0.093</v>
      </c>
      <c r="H1314" s="61" t="s">
        <v>236</v>
      </c>
    </row>
    <row r="1315" spans="1:8" ht="12.75" outlineLevel="1">
      <c r="A1315" s="15" t="s">
        <v>2966</v>
      </c>
      <c r="B1315" s="57" t="s">
        <v>3606</v>
      </c>
      <c r="C1315" s="57" t="s">
        <v>3607</v>
      </c>
      <c r="D1315" s="15" t="s">
        <v>1328</v>
      </c>
      <c r="E1315" s="16">
        <v>0.092</v>
      </c>
      <c r="F1315" s="16">
        <v>0.079</v>
      </c>
      <c r="G1315" s="16">
        <f t="shared" si="20"/>
        <v>0.012999999999999998</v>
      </c>
      <c r="H1315" s="61" t="s">
        <v>236</v>
      </c>
    </row>
    <row r="1316" spans="1:8" ht="12.75" outlineLevel="1">
      <c r="A1316" s="15" t="s">
        <v>2967</v>
      </c>
      <c r="B1316" s="57" t="s">
        <v>3606</v>
      </c>
      <c r="C1316" s="57" t="s">
        <v>3607</v>
      </c>
      <c r="D1316" s="15" t="s">
        <v>2968</v>
      </c>
      <c r="E1316" s="16">
        <v>0.9</v>
      </c>
      <c r="F1316" s="16">
        <v>1.004</v>
      </c>
      <c r="G1316" s="16">
        <f t="shared" si="20"/>
        <v>-0.10399999999999998</v>
      </c>
      <c r="H1316" s="61" t="s">
        <v>236</v>
      </c>
    </row>
    <row r="1317" spans="1:8" ht="12.75" outlineLevel="1">
      <c r="A1317" s="15" t="s">
        <v>2969</v>
      </c>
      <c r="B1317" s="57" t="s">
        <v>3606</v>
      </c>
      <c r="C1317" s="57" t="s">
        <v>3607</v>
      </c>
      <c r="D1317" s="15" t="s">
        <v>2970</v>
      </c>
      <c r="E1317" s="16">
        <v>5.058</v>
      </c>
      <c r="F1317" s="16">
        <v>4.676</v>
      </c>
      <c r="G1317" s="16">
        <f t="shared" si="20"/>
        <v>0.3819999999999997</v>
      </c>
      <c r="H1317" s="61" t="s">
        <v>236</v>
      </c>
    </row>
    <row r="1318" spans="1:8" ht="12.75" outlineLevel="1">
      <c r="A1318" s="15" t="s">
        <v>2971</v>
      </c>
      <c r="B1318" s="57" t="s">
        <v>3606</v>
      </c>
      <c r="C1318" s="57" t="s">
        <v>3607</v>
      </c>
      <c r="D1318" s="15" t="s">
        <v>2972</v>
      </c>
      <c r="E1318" s="16">
        <v>7</v>
      </c>
      <c r="F1318" s="16">
        <v>3.023</v>
      </c>
      <c r="G1318" s="16">
        <f t="shared" si="20"/>
        <v>3.977</v>
      </c>
      <c r="H1318" s="61" t="s">
        <v>235</v>
      </c>
    </row>
    <row r="1319" spans="1:8" ht="12.75" outlineLevel="1">
      <c r="A1319" s="15" t="s">
        <v>2973</v>
      </c>
      <c r="B1319" s="57" t="s">
        <v>3606</v>
      </c>
      <c r="C1319" s="57" t="s">
        <v>3607</v>
      </c>
      <c r="D1319" s="15" t="s">
        <v>2974</v>
      </c>
      <c r="E1319" s="16">
        <v>3.3</v>
      </c>
      <c r="F1319" s="16">
        <v>1.909</v>
      </c>
      <c r="G1319" s="16">
        <f t="shared" si="20"/>
        <v>1.3909999999999998</v>
      </c>
      <c r="H1319" s="61" t="s">
        <v>235</v>
      </c>
    </row>
    <row r="1320" spans="1:8" ht="12.75" outlineLevel="1">
      <c r="A1320" s="15" t="s">
        <v>2975</v>
      </c>
      <c r="B1320" s="57" t="s">
        <v>3606</v>
      </c>
      <c r="C1320" s="57" t="s">
        <v>3607</v>
      </c>
      <c r="D1320" s="15" t="s">
        <v>2976</v>
      </c>
      <c r="E1320" s="16">
        <v>0.12</v>
      </c>
      <c r="F1320" s="16">
        <v>0.298</v>
      </c>
      <c r="G1320" s="16">
        <f t="shared" si="20"/>
        <v>-0.178</v>
      </c>
      <c r="H1320" s="61" t="s">
        <v>236</v>
      </c>
    </row>
    <row r="1321" spans="1:8" ht="12.75" outlineLevel="1">
      <c r="A1321" s="15" t="s">
        <v>2977</v>
      </c>
      <c r="B1321" s="57" t="s">
        <v>3606</v>
      </c>
      <c r="C1321" s="57" t="s">
        <v>3607</v>
      </c>
      <c r="D1321" s="15" t="s">
        <v>2978</v>
      </c>
      <c r="E1321" s="16">
        <v>0.1</v>
      </c>
      <c r="F1321" s="16">
        <v>0.129</v>
      </c>
      <c r="G1321" s="16">
        <f t="shared" si="20"/>
        <v>-0.028999999999999998</v>
      </c>
      <c r="H1321" s="61" t="s">
        <v>236</v>
      </c>
    </row>
    <row r="1322" spans="1:8" ht="12.75" outlineLevel="1">
      <c r="A1322" s="15" t="s">
        <v>2979</v>
      </c>
      <c r="B1322" s="57" t="s">
        <v>3606</v>
      </c>
      <c r="C1322" s="57" t="s">
        <v>3607</v>
      </c>
      <c r="D1322" s="15" t="s">
        <v>2980</v>
      </c>
      <c r="E1322" s="16">
        <v>0.3</v>
      </c>
      <c r="F1322" s="16">
        <v>0.118</v>
      </c>
      <c r="G1322" s="16">
        <f t="shared" si="20"/>
        <v>0.182</v>
      </c>
      <c r="H1322" s="61" t="s">
        <v>236</v>
      </c>
    </row>
    <row r="1323" spans="1:8" ht="12.75" outlineLevel="1">
      <c r="A1323" s="15" t="s">
        <v>2981</v>
      </c>
      <c r="B1323" s="57" t="s">
        <v>3606</v>
      </c>
      <c r="C1323" s="57" t="s">
        <v>3607</v>
      </c>
      <c r="D1323" s="15" t="s">
        <v>2982</v>
      </c>
      <c r="E1323" s="16">
        <v>0.81</v>
      </c>
      <c r="F1323" s="16">
        <v>0.507</v>
      </c>
      <c r="G1323" s="16">
        <f t="shared" si="20"/>
        <v>0.30300000000000005</v>
      </c>
      <c r="H1323" s="61" t="s">
        <v>236</v>
      </c>
    </row>
    <row r="1324" spans="1:8" ht="12.75" outlineLevel="1">
      <c r="A1324" s="15" t="s">
        <v>2983</v>
      </c>
      <c r="B1324" s="57" t="s">
        <v>3606</v>
      </c>
      <c r="C1324" s="57" t="s">
        <v>3607</v>
      </c>
      <c r="D1324" s="15" t="s">
        <v>2984</v>
      </c>
      <c r="E1324" s="16">
        <v>1.2</v>
      </c>
      <c r="F1324" s="16">
        <v>1.296</v>
      </c>
      <c r="G1324" s="16">
        <f t="shared" si="20"/>
        <v>-0.09600000000000009</v>
      </c>
      <c r="H1324" s="61" t="s">
        <v>236</v>
      </c>
    </row>
    <row r="1325" spans="1:8" ht="12.75" outlineLevel="1">
      <c r="A1325" s="15" t="s">
        <v>2985</v>
      </c>
      <c r="B1325" s="57" t="s">
        <v>3606</v>
      </c>
      <c r="C1325" s="57" t="s">
        <v>3607</v>
      </c>
      <c r="D1325" s="15" t="s">
        <v>2986</v>
      </c>
      <c r="E1325" s="16">
        <v>1.899</v>
      </c>
      <c r="F1325" s="16">
        <v>0.648</v>
      </c>
      <c r="G1325" s="16">
        <f t="shared" si="20"/>
        <v>1.251</v>
      </c>
      <c r="H1325" s="61" t="s">
        <v>235</v>
      </c>
    </row>
    <row r="1326" spans="1:8" ht="12.75" outlineLevel="1">
      <c r="A1326" s="15" t="s">
        <v>2987</v>
      </c>
      <c r="B1326" s="57" t="s">
        <v>3606</v>
      </c>
      <c r="C1326" s="57" t="s">
        <v>3607</v>
      </c>
      <c r="D1326" s="15" t="s">
        <v>2988</v>
      </c>
      <c r="E1326" s="16">
        <v>4.29</v>
      </c>
      <c r="F1326" s="16">
        <v>0.234</v>
      </c>
      <c r="G1326" s="16">
        <f t="shared" si="20"/>
        <v>4.056</v>
      </c>
      <c r="H1326" s="61" t="s">
        <v>235</v>
      </c>
    </row>
    <row r="1327" spans="1:8" ht="12.75" outlineLevel="1">
      <c r="A1327" s="15" t="s">
        <v>2989</v>
      </c>
      <c r="B1327" s="57" t="s">
        <v>3606</v>
      </c>
      <c r="C1327" s="57" t="s">
        <v>3607</v>
      </c>
      <c r="D1327" s="15" t="s">
        <v>2990</v>
      </c>
      <c r="E1327" s="16">
        <v>0.45</v>
      </c>
      <c r="F1327" s="16">
        <v>0.547</v>
      </c>
      <c r="G1327" s="16">
        <f t="shared" si="20"/>
        <v>-0.09700000000000003</v>
      </c>
      <c r="H1327" s="61" t="s">
        <v>236</v>
      </c>
    </row>
    <row r="1328" spans="1:8" ht="12.75" outlineLevel="1">
      <c r="A1328" s="15" t="s">
        <v>2991</v>
      </c>
      <c r="B1328" s="57" t="s">
        <v>3606</v>
      </c>
      <c r="C1328" s="57" t="s">
        <v>3607</v>
      </c>
      <c r="D1328" s="15" t="s">
        <v>1571</v>
      </c>
      <c r="E1328" s="16">
        <v>1.8</v>
      </c>
      <c r="F1328" s="16">
        <v>1.749</v>
      </c>
      <c r="G1328" s="16">
        <f t="shared" si="20"/>
        <v>0.050999999999999934</v>
      </c>
      <c r="H1328" s="61" t="s">
        <v>236</v>
      </c>
    </row>
    <row r="1329" spans="1:8" ht="12.75" outlineLevel="1">
      <c r="A1329" s="15" t="s">
        <v>2992</v>
      </c>
      <c r="B1329" s="57" t="s">
        <v>3606</v>
      </c>
      <c r="C1329" s="57" t="s">
        <v>3607</v>
      </c>
      <c r="D1329" s="15" t="s">
        <v>2993</v>
      </c>
      <c r="E1329" s="16">
        <v>0.7</v>
      </c>
      <c r="F1329" s="16">
        <v>0.315</v>
      </c>
      <c r="G1329" s="16">
        <f t="shared" si="20"/>
        <v>0.38499999999999995</v>
      </c>
      <c r="H1329" s="61" t="s">
        <v>236</v>
      </c>
    </row>
    <row r="1330" spans="1:8" ht="12.75" outlineLevel="1">
      <c r="A1330" s="15" t="s">
        <v>2994</v>
      </c>
      <c r="B1330" s="57" t="s">
        <v>3606</v>
      </c>
      <c r="C1330" s="57" t="s">
        <v>3607</v>
      </c>
      <c r="D1330" s="15" t="s">
        <v>2995</v>
      </c>
      <c r="E1330" s="16">
        <v>0.3</v>
      </c>
      <c r="F1330" s="16">
        <v>0.368</v>
      </c>
      <c r="G1330" s="16">
        <f t="shared" si="20"/>
        <v>-0.068</v>
      </c>
      <c r="H1330" s="61" t="s">
        <v>236</v>
      </c>
    </row>
    <row r="1331" spans="1:8" ht="12.75" outlineLevel="1">
      <c r="A1331" s="15" t="s">
        <v>2996</v>
      </c>
      <c r="B1331" s="57" t="s">
        <v>3606</v>
      </c>
      <c r="C1331" s="57" t="s">
        <v>3607</v>
      </c>
      <c r="D1331" s="15" t="s">
        <v>2997</v>
      </c>
      <c r="E1331" s="16">
        <v>0.37</v>
      </c>
      <c r="F1331" s="16">
        <v>0.356</v>
      </c>
      <c r="G1331" s="16">
        <f t="shared" si="20"/>
        <v>0.014000000000000012</v>
      </c>
      <c r="H1331" s="61" t="s">
        <v>236</v>
      </c>
    </row>
    <row r="1332" spans="1:8" ht="12.75" outlineLevel="1">
      <c r="A1332" s="15" t="s">
        <v>2998</v>
      </c>
      <c r="B1332" s="57" t="s">
        <v>3606</v>
      </c>
      <c r="C1332" s="57" t="s">
        <v>3607</v>
      </c>
      <c r="D1332" s="15" t="s">
        <v>2999</v>
      </c>
      <c r="E1332" s="16">
        <v>2.4</v>
      </c>
      <c r="F1332" s="16">
        <v>4.657</v>
      </c>
      <c r="G1332" s="16">
        <f t="shared" si="20"/>
        <v>-2.257</v>
      </c>
      <c r="H1332" s="61" t="s">
        <v>235</v>
      </c>
    </row>
    <row r="1333" spans="1:8" ht="12.75" outlineLevel="1">
      <c r="A1333" s="15" t="s">
        <v>3611</v>
      </c>
      <c r="B1333" s="57" t="s">
        <v>3606</v>
      </c>
      <c r="C1333" s="57" t="s">
        <v>3607</v>
      </c>
      <c r="D1333" s="15" t="s">
        <v>3612</v>
      </c>
      <c r="E1333" s="16">
        <v>1.5</v>
      </c>
      <c r="F1333" s="16">
        <v>1.296</v>
      </c>
      <c r="G1333" s="16">
        <f t="shared" si="20"/>
        <v>0.20399999999999996</v>
      </c>
      <c r="H1333" s="61" t="s">
        <v>236</v>
      </c>
    </row>
    <row r="1334" spans="1:8" ht="12.75" outlineLevel="1">
      <c r="A1334" s="15" t="s">
        <v>3613</v>
      </c>
      <c r="B1334" s="57" t="s">
        <v>3606</v>
      </c>
      <c r="C1334" s="57" t="s">
        <v>3607</v>
      </c>
      <c r="D1334" s="15" t="s">
        <v>3614</v>
      </c>
      <c r="E1334" s="16">
        <v>0.3</v>
      </c>
      <c r="F1334" s="16">
        <v>0.324</v>
      </c>
      <c r="G1334" s="16">
        <f t="shared" si="20"/>
        <v>-0.02400000000000002</v>
      </c>
      <c r="H1334" s="61" t="s">
        <v>236</v>
      </c>
    </row>
    <row r="1335" spans="1:8" ht="12.75" outlineLevel="1">
      <c r="A1335" s="15" t="s">
        <v>3615</v>
      </c>
      <c r="B1335" s="57" t="s">
        <v>3606</v>
      </c>
      <c r="C1335" s="57" t="s">
        <v>3607</v>
      </c>
      <c r="D1335" s="15" t="s">
        <v>3616</v>
      </c>
      <c r="E1335" s="16">
        <v>1.92</v>
      </c>
      <c r="F1335" s="16">
        <v>0.494</v>
      </c>
      <c r="G1335" s="16">
        <f t="shared" si="20"/>
        <v>1.426</v>
      </c>
      <c r="H1335" s="61" t="s">
        <v>235</v>
      </c>
    </row>
    <row r="1336" spans="1:8" ht="12.75" outlineLevel="1">
      <c r="A1336" s="15" t="s">
        <v>3617</v>
      </c>
      <c r="B1336" s="57" t="s">
        <v>3606</v>
      </c>
      <c r="C1336" s="57" t="s">
        <v>3607</v>
      </c>
      <c r="D1336" s="15" t="s">
        <v>3618</v>
      </c>
      <c r="E1336" s="16">
        <v>0.22</v>
      </c>
      <c r="F1336" s="16">
        <v>0.114</v>
      </c>
      <c r="G1336" s="16">
        <f t="shared" si="20"/>
        <v>0.106</v>
      </c>
      <c r="H1336" s="61" t="s">
        <v>236</v>
      </c>
    </row>
    <row r="1337" spans="1:8" ht="12.75" outlineLevel="1">
      <c r="A1337" s="15" t="s">
        <v>3619</v>
      </c>
      <c r="B1337" s="57" t="s">
        <v>3606</v>
      </c>
      <c r="C1337" s="57" t="s">
        <v>3607</v>
      </c>
      <c r="D1337" s="15" t="s">
        <v>3620</v>
      </c>
      <c r="E1337" s="16">
        <v>74.12</v>
      </c>
      <c r="F1337" s="16">
        <v>8.306</v>
      </c>
      <c r="G1337" s="16">
        <f t="shared" si="20"/>
        <v>65.81400000000001</v>
      </c>
      <c r="H1337" s="61" t="s">
        <v>235</v>
      </c>
    </row>
    <row r="1338" spans="1:8" ht="12.75" outlineLevel="1">
      <c r="A1338" s="15" t="s">
        <v>3621</v>
      </c>
      <c r="B1338" s="57" t="s">
        <v>3606</v>
      </c>
      <c r="C1338" s="57" t="s">
        <v>3607</v>
      </c>
      <c r="D1338" s="15" t="s">
        <v>1575</v>
      </c>
      <c r="E1338" s="16">
        <v>2</v>
      </c>
      <c r="F1338" s="16">
        <v>0.588</v>
      </c>
      <c r="G1338" s="16">
        <f t="shared" si="20"/>
        <v>1.412</v>
      </c>
      <c r="H1338" s="61" t="s">
        <v>235</v>
      </c>
    </row>
    <row r="1339" spans="1:8" ht="12.75" outlineLevel="1">
      <c r="A1339" s="15" t="s">
        <v>3622</v>
      </c>
      <c r="B1339" s="57" t="s">
        <v>3606</v>
      </c>
      <c r="C1339" s="57" t="s">
        <v>3607</v>
      </c>
      <c r="D1339" s="15" t="s">
        <v>3623</v>
      </c>
      <c r="E1339" s="16">
        <v>2</v>
      </c>
      <c r="F1339" s="16">
        <v>2.161</v>
      </c>
      <c r="G1339" s="16">
        <f t="shared" si="20"/>
        <v>-0.16100000000000003</v>
      </c>
      <c r="H1339" s="61" t="s">
        <v>236</v>
      </c>
    </row>
    <row r="1340" spans="1:8" ht="12.75" outlineLevel="1">
      <c r="A1340" s="15" t="s">
        <v>3624</v>
      </c>
      <c r="B1340" s="57" t="s">
        <v>3606</v>
      </c>
      <c r="C1340" s="57" t="s">
        <v>3607</v>
      </c>
      <c r="D1340" s="15" t="s">
        <v>3625</v>
      </c>
      <c r="E1340" s="16">
        <v>1.6</v>
      </c>
      <c r="F1340" s="16">
        <v>1.386</v>
      </c>
      <c r="G1340" s="16">
        <f t="shared" si="20"/>
        <v>0.2140000000000002</v>
      </c>
      <c r="H1340" s="61" t="s">
        <v>236</v>
      </c>
    </row>
    <row r="1341" spans="1:8" ht="12.75" outlineLevel="1">
      <c r="A1341" s="15" t="s">
        <v>3626</v>
      </c>
      <c r="B1341" s="57" t="s">
        <v>3606</v>
      </c>
      <c r="C1341" s="57" t="s">
        <v>3607</v>
      </c>
      <c r="D1341" s="15" t="s">
        <v>3627</v>
      </c>
      <c r="E1341" s="16">
        <v>2</v>
      </c>
      <c r="F1341" s="16">
        <v>0.216</v>
      </c>
      <c r="G1341" s="16">
        <f t="shared" si="20"/>
        <v>1.784</v>
      </c>
      <c r="H1341" s="61" t="s">
        <v>235</v>
      </c>
    </row>
    <row r="1342" spans="1:8" ht="12.75" outlineLevel="1">
      <c r="A1342" s="15" t="s">
        <v>3628</v>
      </c>
      <c r="B1342" s="57" t="s">
        <v>3606</v>
      </c>
      <c r="C1342" s="57" t="s">
        <v>3607</v>
      </c>
      <c r="D1342" s="15" t="s">
        <v>3629</v>
      </c>
      <c r="E1342" s="16">
        <v>2.55</v>
      </c>
      <c r="F1342" s="16">
        <v>1.186</v>
      </c>
      <c r="G1342" s="16">
        <f t="shared" si="20"/>
        <v>1.3639999999999999</v>
      </c>
      <c r="H1342" s="61" t="s">
        <v>235</v>
      </c>
    </row>
    <row r="1343" spans="1:8" ht="12.75" outlineLevel="1">
      <c r="A1343" s="15" t="s">
        <v>3630</v>
      </c>
      <c r="B1343" s="57" t="s">
        <v>3606</v>
      </c>
      <c r="C1343" s="57" t="s">
        <v>3607</v>
      </c>
      <c r="D1343" s="15" t="s">
        <v>455</v>
      </c>
      <c r="E1343" s="16">
        <v>3.383</v>
      </c>
      <c r="F1343" s="16">
        <v>1.816</v>
      </c>
      <c r="G1343" s="16">
        <f t="shared" si="20"/>
        <v>1.567</v>
      </c>
      <c r="H1343" s="61" t="s">
        <v>235</v>
      </c>
    </row>
    <row r="1344" spans="1:8" ht="12.75" outlineLevel="1">
      <c r="A1344" s="15" t="s">
        <v>3631</v>
      </c>
      <c r="B1344" s="57" t="s">
        <v>3606</v>
      </c>
      <c r="C1344" s="57" t="s">
        <v>3607</v>
      </c>
      <c r="D1344" s="15" t="s">
        <v>3632</v>
      </c>
      <c r="E1344" s="16">
        <v>0.3</v>
      </c>
      <c r="F1344" s="16">
        <v>0.044</v>
      </c>
      <c r="G1344" s="16">
        <f t="shared" si="20"/>
        <v>0.256</v>
      </c>
      <c r="H1344" s="61" t="s">
        <v>236</v>
      </c>
    </row>
    <row r="1345" spans="1:8" ht="12.75" outlineLevel="1">
      <c r="A1345" s="15" t="s">
        <v>3633</v>
      </c>
      <c r="B1345" s="57" t="s">
        <v>3606</v>
      </c>
      <c r="C1345" s="57" t="s">
        <v>3607</v>
      </c>
      <c r="D1345" s="15" t="s">
        <v>3634</v>
      </c>
      <c r="E1345" s="16">
        <v>0.6</v>
      </c>
      <c r="F1345" s="16">
        <v>0.258</v>
      </c>
      <c r="G1345" s="16">
        <f t="shared" si="20"/>
        <v>0.34199999999999997</v>
      </c>
      <c r="H1345" s="61" t="s">
        <v>236</v>
      </c>
    </row>
    <row r="1346" spans="1:8" ht="12.75" outlineLevel="1">
      <c r="A1346" s="15" t="s">
        <v>3635</v>
      </c>
      <c r="B1346" s="57" t="s">
        <v>3606</v>
      </c>
      <c r="C1346" s="57" t="s">
        <v>3607</v>
      </c>
      <c r="D1346" s="15" t="s">
        <v>3636</v>
      </c>
      <c r="E1346" s="16">
        <v>0.5</v>
      </c>
      <c r="F1346" s="16">
        <v>0.865</v>
      </c>
      <c r="G1346" s="16">
        <f t="shared" si="20"/>
        <v>-0.365</v>
      </c>
      <c r="H1346" s="61" t="s">
        <v>236</v>
      </c>
    </row>
    <row r="1347" spans="1:8" ht="12.75" outlineLevel="1">
      <c r="A1347" s="15" t="s">
        <v>3637</v>
      </c>
      <c r="B1347" s="57" t="s">
        <v>3606</v>
      </c>
      <c r="C1347" s="57" t="s">
        <v>3607</v>
      </c>
      <c r="D1347" s="15" t="s">
        <v>3638</v>
      </c>
      <c r="E1347" s="16">
        <v>0.4</v>
      </c>
      <c r="F1347" s="16">
        <v>0.324</v>
      </c>
      <c r="G1347" s="16">
        <f t="shared" si="20"/>
        <v>0.07600000000000001</v>
      </c>
      <c r="H1347" s="61" t="s">
        <v>236</v>
      </c>
    </row>
    <row r="1348" spans="1:8" ht="12.75" outlineLevel="1">
      <c r="A1348" s="15" t="s">
        <v>3639</v>
      </c>
      <c r="B1348" s="57" t="s">
        <v>3606</v>
      </c>
      <c r="C1348" s="57" t="s">
        <v>3607</v>
      </c>
      <c r="D1348" s="15" t="s">
        <v>3640</v>
      </c>
      <c r="E1348" s="16">
        <v>1.567</v>
      </c>
      <c r="F1348" s="16">
        <v>0.552</v>
      </c>
      <c r="G1348" s="16">
        <f t="shared" si="20"/>
        <v>1.015</v>
      </c>
      <c r="H1348" s="61" t="s">
        <v>235</v>
      </c>
    </row>
    <row r="1349" spans="1:8" ht="12.75" outlineLevel="1">
      <c r="A1349" s="15" t="s">
        <v>3641</v>
      </c>
      <c r="B1349" s="57" t="s">
        <v>3606</v>
      </c>
      <c r="C1349" s="57" t="s">
        <v>3607</v>
      </c>
      <c r="D1349" s="15" t="s">
        <v>3642</v>
      </c>
      <c r="E1349" s="16">
        <v>0.209</v>
      </c>
      <c r="F1349" s="16">
        <v>0.112</v>
      </c>
      <c r="G1349" s="16">
        <f t="shared" si="20"/>
        <v>0.09699999999999999</v>
      </c>
      <c r="H1349" s="61" t="s">
        <v>236</v>
      </c>
    </row>
    <row r="1350" spans="1:8" ht="12.75" outlineLevel="1">
      <c r="A1350" s="15" t="s">
        <v>3643</v>
      </c>
      <c r="B1350" s="57" t="s">
        <v>3606</v>
      </c>
      <c r="C1350" s="57" t="s">
        <v>3607</v>
      </c>
      <c r="D1350" s="15" t="s">
        <v>1427</v>
      </c>
      <c r="E1350" s="16">
        <v>31.2</v>
      </c>
      <c r="F1350" s="16">
        <v>3.774</v>
      </c>
      <c r="G1350" s="16">
        <f t="shared" si="20"/>
        <v>27.426</v>
      </c>
      <c r="H1350" s="61" t="s">
        <v>235</v>
      </c>
    </row>
    <row r="1351" spans="1:8" ht="12.75" outlineLevel="1">
      <c r="A1351" s="15" t="s">
        <v>3644</v>
      </c>
      <c r="B1351" s="57" t="s">
        <v>3606</v>
      </c>
      <c r="C1351" s="57" t="s">
        <v>3607</v>
      </c>
      <c r="D1351" s="15" t="s">
        <v>3645</v>
      </c>
      <c r="E1351" s="16">
        <v>0.6</v>
      </c>
      <c r="F1351" s="16">
        <v>0.129</v>
      </c>
      <c r="G1351" s="16">
        <f t="shared" si="20"/>
        <v>0.471</v>
      </c>
      <c r="H1351" s="61" t="s">
        <v>236</v>
      </c>
    </row>
    <row r="1352" spans="1:8" ht="12.75" outlineLevel="1">
      <c r="A1352" s="15" t="s">
        <v>3646</v>
      </c>
      <c r="B1352" s="57" t="s">
        <v>3606</v>
      </c>
      <c r="C1352" s="57" t="s">
        <v>3607</v>
      </c>
      <c r="D1352" s="15" t="s">
        <v>3647</v>
      </c>
      <c r="E1352" s="16">
        <v>0.3</v>
      </c>
      <c r="F1352" s="16">
        <v>0.088</v>
      </c>
      <c r="G1352" s="16">
        <f t="shared" si="20"/>
        <v>0.212</v>
      </c>
      <c r="H1352" s="61" t="s">
        <v>236</v>
      </c>
    </row>
    <row r="1353" spans="1:8" ht="12.75" outlineLevel="1">
      <c r="A1353" s="15" t="s">
        <v>3648</v>
      </c>
      <c r="B1353" s="57" t="s">
        <v>3606</v>
      </c>
      <c r="C1353" s="57" t="s">
        <v>3607</v>
      </c>
      <c r="D1353" s="15" t="s">
        <v>3649</v>
      </c>
      <c r="E1353" s="16">
        <v>60</v>
      </c>
      <c r="F1353" s="16">
        <v>42.601</v>
      </c>
      <c r="G1353" s="16">
        <f t="shared" si="20"/>
        <v>17.399</v>
      </c>
      <c r="H1353" s="61" t="s">
        <v>235</v>
      </c>
    </row>
    <row r="1354" spans="1:8" ht="12.75" outlineLevel="1">
      <c r="A1354" s="15" t="s">
        <v>3650</v>
      </c>
      <c r="B1354" s="57" t="s">
        <v>3606</v>
      </c>
      <c r="C1354" s="57" t="s">
        <v>3607</v>
      </c>
      <c r="D1354" s="15" t="s">
        <v>3651</v>
      </c>
      <c r="E1354" s="16">
        <v>0.584</v>
      </c>
      <c r="F1354" s="16">
        <v>0.302</v>
      </c>
      <c r="G1354" s="16">
        <f t="shared" si="20"/>
        <v>0.282</v>
      </c>
      <c r="H1354" s="61" t="s">
        <v>236</v>
      </c>
    </row>
    <row r="1355" spans="1:8" ht="12.75" outlineLevel="1">
      <c r="A1355" s="15" t="s">
        <v>3652</v>
      </c>
      <c r="B1355" s="57" t="s">
        <v>3606</v>
      </c>
      <c r="C1355" s="57" t="s">
        <v>3607</v>
      </c>
      <c r="D1355" s="15" t="s">
        <v>3653</v>
      </c>
      <c r="E1355" s="16">
        <v>0.967</v>
      </c>
      <c r="F1355" s="16">
        <v>0.252</v>
      </c>
      <c r="G1355" s="16">
        <f t="shared" si="20"/>
        <v>0.715</v>
      </c>
      <c r="H1355" s="61" t="s">
        <v>236</v>
      </c>
    </row>
    <row r="1356" spans="1:8" ht="12.75" outlineLevel="1">
      <c r="A1356" s="15" t="s">
        <v>3654</v>
      </c>
      <c r="B1356" s="57" t="s">
        <v>3606</v>
      </c>
      <c r="C1356" s="57" t="s">
        <v>3607</v>
      </c>
      <c r="D1356" s="15" t="s">
        <v>3655</v>
      </c>
      <c r="E1356" s="16">
        <v>1200</v>
      </c>
      <c r="F1356" s="16">
        <v>836.61</v>
      </c>
      <c r="G1356" s="16">
        <f t="shared" si="20"/>
        <v>363.39</v>
      </c>
      <c r="H1356" s="61" t="s">
        <v>235</v>
      </c>
    </row>
    <row r="1357" spans="1:8" ht="12.75" outlineLevel="1">
      <c r="A1357" s="15" t="s">
        <v>3656</v>
      </c>
      <c r="B1357" s="57" t="s">
        <v>3606</v>
      </c>
      <c r="C1357" s="57" t="s">
        <v>3607</v>
      </c>
      <c r="D1357" s="15" t="s">
        <v>3657</v>
      </c>
      <c r="E1357" s="16">
        <v>3.533</v>
      </c>
      <c r="F1357" s="16">
        <v>2.813</v>
      </c>
      <c r="G1357" s="16">
        <f t="shared" si="20"/>
        <v>0.7199999999999998</v>
      </c>
      <c r="H1357" s="61" t="s">
        <v>236</v>
      </c>
    </row>
    <row r="1358" spans="1:8" ht="12.75" outlineLevel="1">
      <c r="A1358" s="15" t="s">
        <v>3658</v>
      </c>
      <c r="B1358" s="57" t="s">
        <v>3606</v>
      </c>
      <c r="C1358" s="57" t="s">
        <v>3607</v>
      </c>
      <c r="D1358" s="15" t="s">
        <v>3659</v>
      </c>
      <c r="E1358" s="16">
        <v>45</v>
      </c>
      <c r="F1358" s="16">
        <v>38.927</v>
      </c>
      <c r="G1358" s="16">
        <f t="shared" si="20"/>
        <v>6.073</v>
      </c>
      <c r="H1358" s="61" t="s">
        <v>235</v>
      </c>
    </row>
    <row r="1359" spans="1:8" ht="12.75" outlineLevel="1">
      <c r="A1359" s="15" t="s">
        <v>3660</v>
      </c>
      <c r="B1359" s="57" t="s">
        <v>3606</v>
      </c>
      <c r="C1359" s="57" t="s">
        <v>3607</v>
      </c>
      <c r="D1359" s="15" t="s">
        <v>3661</v>
      </c>
      <c r="E1359" s="16">
        <v>7.45</v>
      </c>
      <c r="F1359" s="16">
        <v>7.547</v>
      </c>
      <c r="G1359" s="16">
        <f t="shared" si="20"/>
        <v>-0.09699999999999953</v>
      </c>
      <c r="H1359" s="61" t="s">
        <v>236</v>
      </c>
    </row>
    <row r="1360" spans="1:8" ht="12.75" outlineLevel="1">
      <c r="A1360" s="15" t="s">
        <v>3662</v>
      </c>
      <c r="B1360" s="57" t="s">
        <v>3606</v>
      </c>
      <c r="C1360" s="57" t="s">
        <v>3607</v>
      </c>
      <c r="D1360" s="15" t="s">
        <v>3663</v>
      </c>
      <c r="E1360" s="16">
        <v>4</v>
      </c>
      <c r="F1360" s="16">
        <v>6.221</v>
      </c>
      <c r="G1360" s="16">
        <f t="shared" si="20"/>
        <v>-2.221</v>
      </c>
      <c r="H1360" s="61" t="s">
        <v>235</v>
      </c>
    </row>
    <row r="1361" spans="1:8" ht="12.75" outlineLevel="1">
      <c r="A1361" s="15" t="s">
        <v>3664</v>
      </c>
      <c r="B1361" s="57" t="s">
        <v>3606</v>
      </c>
      <c r="C1361" s="57" t="s">
        <v>3607</v>
      </c>
      <c r="D1361" s="15" t="s">
        <v>3665</v>
      </c>
      <c r="E1361" s="16">
        <v>2.52</v>
      </c>
      <c r="F1361" s="16">
        <v>3.404</v>
      </c>
      <c r="G1361" s="16">
        <f t="shared" si="20"/>
        <v>-0.8839999999999999</v>
      </c>
      <c r="H1361" s="61" t="s">
        <v>236</v>
      </c>
    </row>
    <row r="1362" spans="1:8" ht="12.75" outlineLevel="1">
      <c r="A1362" s="15" t="s">
        <v>3666</v>
      </c>
      <c r="B1362" s="57" t="s">
        <v>3606</v>
      </c>
      <c r="C1362" s="57" t="s">
        <v>3607</v>
      </c>
      <c r="D1362" s="15" t="s">
        <v>823</v>
      </c>
      <c r="E1362" s="16">
        <v>286.98</v>
      </c>
      <c r="F1362" s="16">
        <v>123.449</v>
      </c>
      <c r="G1362" s="16">
        <f t="shared" si="20"/>
        <v>163.531</v>
      </c>
      <c r="H1362" s="61" t="s">
        <v>235</v>
      </c>
    </row>
    <row r="1363" spans="1:8" ht="12.75" outlineLevel="1">
      <c r="A1363" s="15" t="s">
        <v>3667</v>
      </c>
      <c r="B1363" s="57" t="s">
        <v>3606</v>
      </c>
      <c r="C1363" s="57" t="s">
        <v>3607</v>
      </c>
      <c r="D1363" s="15" t="s">
        <v>1360</v>
      </c>
      <c r="E1363" s="16">
        <v>0.66</v>
      </c>
      <c r="F1363" s="16">
        <v>0.486</v>
      </c>
      <c r="G1363" s="16">
        <f t="shared" si="20"/>
        <v>0.17400000000000004</v>
      </c>
      <c r="H1363" s="61" t="s">
        <v>236</v>
      </c>
    </row>
    <row r="1364" spans="1:8" ht="12.75" outlineLevel="1">
      <c r="A1364" s="15" t="s">
        <v>3668</v>
      </c>
      <c r="B1364" s="57" t="s">
        <v>3606</v>
      </c>
      <c r="C1364" s="57" t="s">
        <v>3607</v>
      </c>
      <c r="D1364" s="15" t="s">
        <v>3669</v>
      </c>
      <c r="E1364" s="16">
        <v>0.82</v>
      </c>
      <c r="F1364" s="16">
        <v>0.324</v>
      </c>
      <c r="G1364" s="16">
        <f t="shared" si="20"/>
        <v>0.49599999999999994</v>
      </c>
      <c r="H1364" s="61" t="s">
        <v>236</v>
      </c>
    </row>
    <row r="1365" spans="1:8" ht="12.75" outlineLevel="1">
      <c r="A1365" s="15" t="s">
        <v>3670</v>
      </c>
      <c r="B1365" s="57" t="s">
        <v>3606</v>
      </c>
      <c r="C1365" s="57" t="s">
        <v>3607</v>
      </c>
      <c r="D1365" s="15" t="s">
        <v>3671</v>
      </c>
      <c r="E1365" s="16">
        <v>5.59</v>
      </c>
      <c r="F1365" s="16">
        <v>4.137</v>
      </c>
      <c r="G1365" s="16">
        <f aca="true" t="shared" si="21" ref="G1365:G1428">E1365-F1365</f>
        <v>1.4530000000000003</v>
      </c>
      <c r="H1365" s="61" t="s">
        <v>235</v>
      </c>
    </row>
    <row r="1366" spans="1:8" ht="12.75" outlineLevel="1">
      <c r="A1366" s="15" t="s">
        <v>3672</v>
      </c>
      <c r="B1366" s="57" t="s">
        <v>3606</v>
      </c>
      <c r="C1366" s="57" t="s">
        <v>3607</v>
      </c>
      <c r="D1366" s="15" t="s">
        <v>3673</v>
      </c>
      <c r="E1366" s="16">
        <v>0.13</v>
      </c>
      <c r="F1366" s="16">
        <v>0.121</v>
      </c>
      <c r="G1366" s="16">
        <f t="shared" si="21"/>
        <v>0.009000000000000008</v>
      </c>
      <c r="H1366" s="61" t="s">
        <v>236</v>
      </c>
    </row>
    <row r="1367" spans="1:8" ht="12.75" outlineLevel="1">
      <c r="A1367" s="15" t="s">
        <v>3674</v>
      </c>
      <c r="B1367" s="57" t="s">
        <v>3606</v>
      </c>
      <c r="C1367" s="57" t="s">
        <v>3607</v>
      </c>
      <c r="D1367" s="15" t="s">
        <v>3675</v>
      </c>
      <c r="E1367" s="16">
        <v>0.16</v>
      </c>
      <c r="F1367" s="16">
        <v>0.144</v>
      </c>
      <c r="G1367" s="16">
        <f t="shared" si="21"/>
        <v>0.016000000000000014</v>
      </c>
      <c r="H1367" s="61" t="s">
        <v>236</v>
      </c>
    </row>
    <row r="1368" spans="1:8" ht="12.75" outlineLevel="1">
      <c r="A1368" s="15" t="s">
        <v>3676</v>
      </c>
      <c r="B1368" s="57" t="s">
        <v>3606</v>
      </c>
      <c r="C1368" s="57" t="s">
        <v>3607</v>
      </c>
      <c r="D1368" s="15" t="s">
        <v>3677</v>
      </c>
      <c r="E1368" s="16">
        <v>0.9</v>
      </c>
      <c r="F1368" s="16">
        <v>0.972</v>
      </c>
      <c r="G1368" s="16">
        <f t="shared" si="21"/>
        <v>-0.07199999999999995</v>
      </c>
      <c r="H1368" s="61" t="s">
        <v>236</v>
      </c>
    </row>
    <row r="1369" spans="1:8" ht="12.75" outlineLevel="1">
      <c r="A1369" s="15" t="s">
        <v>3678</v>
      </c>
      <c r="B1369" s="57" t="s">
        <v>3606</v>
      </c>
      <c r="C1369" s="57" t="s">
        <v>3607</v>
      </c>
      <c r="D1369" s="15" t="s">
        <v>3679</v>
      </c>
      <c r="E1369" s="16">
        <v>0.3</v>
      </c>
      <c r="F1369" s="16">
        <v>0.177</v>
      </c>
      <c r="G1369" s="16">
        <f t="shared" si="21"/>
        <v>0.123</v>
      </c>
      <c r="H1369" s="61" t="s">
        <v>236</v>
      </c>
    </row>
    <row r="1370" spans="1:8" ht="12.75" outlineLevel="1">
      <c r="A1370" s="15" t="s">
        <v>3680</v>
      </c>
      <c r="B1370" s="57" t="s">
        <v>3606</v>
      </c>
      <c r="C1370" s="57" t="s">
        <v>3607</v>
      </c>
      <c r="D1370" s="15" t="s">
        <v>491</v>
      </c>
      <c r="E1370" s="16">
        <v>0.55</v>
      </c>
      <c r="F1370" s="16">
        <v>0.244</v>
      </c>
      <c r="G1370" s="16">
        <f t="shared" si="21"/>
        <v>0.30600000000000005</v>
      </c>
      <c r="H1370" s="61" t="s">
        <v>236</v>
      </c>
    </row>
    <row r="1371" spans="1:8" ht="12.75" outlineLevel="1">
      <c r="A1371" s="15" t="s">
        <v>492</v>
      </c>
      <c r="B1371" s="57" t="s">
        <v>3606</v>
      </c>
      <c r="C1371" s="57" t="s">
        <v>3607</v>
      </c>
      <c r="D1371" s="15" t="s">
        <v>493</v>
      </c>
      <c r="E1371" s="16">
        <v>57.5</v>
      </c>
      <c r="F1371" s="16">
        <v>28.156</v>
      </c>
      <c r="G1371" s="16">
        <f t="shared" si="21"/>
        <v>29.344</v>
      </c>
      <c r="H1371" s="61" t="s">
        <v>235</v>
      </c>
    </row>
    <row r="1372" spans="1:8" ht="12.75" outlineLevel="1">
      <c r="A1372" s="15" t="s">
        <v>494</v>
      </c>
      <c r="B1372" s="57" t="s">
        <v>3606</v>
      </c>
      <c r="C1372" s="57" t="s">
        <v>3607</v>
      </c>
      <c r="D1372" s="15" t="s">
        <v>495</v>
      </c>
      <c r="E1372" s="16">
        <v>12.9</v>
      </c>
      <c r="F1372" s="16">
        <v>7.073</v>
      </c>
      <c r="G1372" s="16">
        <f t="shared" si="21"/>
        <v>5.827</v>
      </c>
      <c r="H1372" s="61" t="s">
        <v>235</v>
      </c>
    </row>
    <row r="1373" spans="1:8" ht="12.75" outlineLevel="1">
      <c r="A1373" s="15" t="s">
        <v>496</v>
      </c>
      <c r="B1373" s="57" t="s">
        <v>3606</v>
      </c>
      <c r="C1373" s="57" t="s">
        <v>3607</v>
      </c>
      <c r="D1373" s="15" t="s">
        <v>497</v>
      </c>
      <c r="E1373" s="16">
        <v>1.2</v>
      </c>
      <c r="F1373" s="16">
        <v>0.589</v>
      </c>
      <c r="G1373" s="16">
        <f t="shared" si="21"/>
        <v>0.611</v>
      </c>
      <c r="H1373" s="61" t="s">
        <v>236</v>
      </c>
    </row>
    <row r="1374" spans="1:8" ht="12.75" outlineLevel="1">
      <c r="A1374" s="15" t="s">
        <v>498</v>
      </c>
      <c r="B1374" s="57" t="s">
        <v>3606</v>
      </c>
      <c r="C1374" s="57" t="s">
        <v>3607</v>
      </c>
      <c r="D1374" s="15" t="s">
        <v>1046</v>
      </c>
      <c r="E1374" s="16">
        <v>2.37</v>
      </c>
      <c r="F1374" s="16">
        <v>1.648</v>
      </c>
      <c r="G1374" s="16">
        <f t="shared" si="21"/>
        <v>0.7220000000000002</v>
      </c>
      <c r="H1374" s="61" t="s">
        <v>236</v>
      </c>
    </row>
    <row r="1375" spans="1:8" ht="12.75" outlineLevel="1">
      <c r="A1375" s="15" t="s">
        <v>499</v>
      </c>
      <c r="B1375" s="57" t="s">
        <v>3606</v>
      </c>
      <c r="C1375" s="57" t="s">
        <v>3607</v>
      </c>
      <c r="D1375" s="15" t="s">
        <v>500</v>
      </c>
      <c r="E1375" s="16">
        <v>1.01</v>
      </c>
      <c r="F1375" s="16">
        <v>0.89</v>
      </c>
      <c r="G1375" s="16">
        <f t="shared" si="21"/>
        <v>0.12</v>
      </c>
      <c r="H1375" s="61" t="s">
        <v>236</v>
      </c>
    </row>
    <row r="1376" spans="1:8" ht="12.75" outlineLevel="1">
      <c r="A1376" s="15" t="s">
        <v>501</v>
      </c>
      <c r="B1376" s="57" t="s">
        <v>3606</v>
      </c>
      <c r="C1376" s="57" t="s">
        <v>3607</v>
      </c>
      <c r="D1376" s="15" t="s">
        <v>502</v>
      </c>
      <c r="E1376" s="16">
        <v>0.215</v>
      </c>
      <c r="F1376" s="16">
        <v>0.066</v>
      </c>
      <c r="G1376" s="16">
        <f t="shared" si="21"/>
        <v>0.149</v>
      </c>
      <c r="H1376" s="61" t="s">
        <v>236</v>
      </c>
    </row>
    <row r="1377" spans="1:8" ht="12.75" outlineLevel="1">
      <c r="A1377" s="15" t="s">
        <v>503</v>
      </c>
      <c r="B1377" s="57" t="s">
        <v>3606</v>
      </c>
      <c r="C1377" s="57" t="s">
        <v>3607</v>
      </c>
      <c r="D1377" s="15" t="s">
        <v>504</v>
      </c>
      <c r="E1377" s="16">
        <v>0.9</v>
      </c>
      <c r="F1377" s="16">
        <v>0.484</v>
      </c>
      <c r="G1377" s="16">
        <f t="shared" si="21"/>
        <v>0.41600000000000004</v>
      </c>
      <c r="H1377" s="61" t="s">
        <v>236</v>
      </c>
    </row>
    <row r="1378" spans="1:8" ht="12.75" outlineLevel="1">
      <c r="A1378" s="15" t="s">
        <v>505</v>
      </c>
      <c r="B1378" s="57" t="s">
        <v>3606</v>
      </c>
      <c r="C1378" s="57" t="s">
        <v>3607</v>
      </c>
      <c r="D1378" s="15" t="s">
        <v>506</v>
      </c>
      <c r="E1378" s="16">
        <v>0.519</v>
      </c>
      <c r="F1378" s="16">
        <v>0.365</v>
      </c>
      <c r="G1378" s="16">
        <f t="shared" si="21"/>
        <v>0.15400000000000003</v>
      </c>
      <c r="H1378" s="61" t="s">
        <v>236</v>
      </c>
    </row>
    <row r="1379" spans="1:8" ht="12.75" outlineLevel="1">
      <c r="A1379" s="15" t="s">
        <v>507</v>
      </c>
      <c r="B1379" s="57" t="s">
        <v>3606</v>
      </c>
      <c r="C1379" s="57" t="s">
        <v>3607</v>
      </c>
      <c r="D1379" s="15" t="s">
        <v>508</v>
      </c>
      <c r="E1379" s="16">
        <v>1.496</v>
      </c>
      <c r="F1379" s="16">
        <v>0.324</v>
      </c>
      <c r="G1379" s="16">
        <f t="shared" si="21"/>
        <v>1.172</v>
      </c>
      <c r="H1379" s="61" t="s">
        <v>235</v>
      </c>
    </row>
    <row r="1380" spans="1:8" ht="12.75" outlineLevel="1">
      <c r="A1380" s="15" t="s">
        <v>509</v>
      </c>
      <c r="B1380" s="57" t="s">
        <v>3606</v>
      </c>
      <c r="C1380" s="57" t="s">
        <v>3607</v>
      </c>
      <c r="D1380" s="15" t="s">
        <v>510</v>
      </c>
      <c r="E1380" s="16">
        <v>1</v>
      </c>
      <c r="F1380" s="16">
        <v>0.066</v>
      </c>
      <c r="G1380" s="16">
        <f t="shared" si="21"/>
        <v>0.9339999999999999</v>
      </c>
      <c r="H1380" s="61" t="s">
        <v>236</v>
      </c>
    </row>
    <row r="1381" spans="1:8" ht="12.75" outlineLevel="1">
      <c r="A1381" s="15" t="s">
        <v>511</v>
      </c>
      <c r="B1381" s="57" t="s">
        <v>3606</v>
      </c>
      <c r="C1381" s="57" t="s">
        <v>3607</v>
      </c>
      <c r="D1381" s="15" t="s">
        <v>512</v>
      </c>
      <c r="E1381" s="16">
        <v>1.014</v>
      </c>
      <c r="F1381" s="16">
        <v>0.458</v>
      </c>
      <c r="G1381" s="16">
        <f t="shared" si="21"/>
        <v>0.556</v>
      </c>
      <c r="H1381" s="61" t="s">
        <v>236</v>
      </c>
    </row>
    <row r="1382" spans="1:8" ht="12.75" outlineLevel="1">
      <c r="A1382" s="15" t="s">
        <v>513</v>
      </c>
      <c r="B1382" s="57" t="s">
        <v>3606</v>
      </c>
      <c r="C1382" s="57" t="s">
        <v>3607</v>
      </c>
      <c r="D1382" s="15" t="s">
        <v>514</v>
      </c>
      <c r="E1382" s="16">
        <v>0.806</v>
      </c>
      <c r="F1382" s="16">
        <v>0.295</v>
      </c>
      <c r="G1382" s="16">
        <f t="shared" si="21"/>
        <v>0.5110000000000001</v>
      </c>
      <c r="H1382" s="61" t="s">
        <v>236</v>
      </c>
    </row>
    <row r="1383" spans="1:8" ht="12.75" outlineLevel="1">
      <c r="A1383" s="15" t="s">
        <v>515</v>
      </c>
      <c r="B1383" s="57" t="s">
        <v>3606</v>
      </c>
      <c r="C1383" s="57" t="s">
        <v>3607</v>
      </c>
      <c r="D1383" s="15" t="s">
        <v>516</v>
      </c>
      <c r="E1383" s="16">
        <v>0.017</v>
      </c>
      <c r="F1383" s="16">
        <v>0.004</v>
      </c>
      <c r="G1383" s="16">
        <f t="shared" si="21"/>
        <v>0.013000000000000001</v>
      </c>
      <c r="H1383" s="61" t="s">
        <v>236</v>
      </c>
    </row>
    <row r="1384" spans="1:8" ht="12.75" outlineLevel="1">
      <c r="A1384" s="15" t="s">
        <v>517</v>
      </c>
      <c r="B1384" s="57" t="s">
        <v>3606</v>
      </c>
      <c r="C1384" s="57" t="s">
        <v>3607</v>
      </c>
      <c r="D1384" s="15" t="s">
        <v>518</v>
      </c>
      <c r="E1384" s="16">
        <v>0.46</v>
      </c>
      <c r="F1384" s="16">
        <v>0.576</v>
      </c>
      <c r="G1384" s="16">
        <f t="shared" si="21"/>
        <v>-0.11599999999999994</v>
      </c>
      <c r="H1384" s="61" t="s">
        <v>236</v>
      </c>
    </row>
    <row r="1385" spans="1:8" ht="12.75" outlineLevel="1">
      <c r="A1385" s="15" t="s">
        <v>519</v>
      </c>
      <c r="B1385" s="57" t="s">
        <v>3606</v>
      </c>
      <c r="C1385" s="57" t="s">
        <v>3607</v>
      </c>
      <c r="D1385" s="15" t="s">
        <v>520</v>
      </c>
      <c r="E1385" s="16">
        <v>2.721</v>
      </c>
      <c r="F1385" s="16">
        <v>2.364</v>
      </c>
      <c r="G1385" s="16">
        <f t="shared" si="21"/>
        <v>0.3570000000000002</v>
      </c>
      <c r="H1385" s="61" t="s">
        <v>236</v>
      </c>
    </row>
    <row r="1386" spans="1:8" ht="12.75" outlineLevel="1">
      <c r="A1386" s="15" t="s">
        <v>521</v>
      </c>
      <c r="B1386" s="57" t="s">
        <v>3606</v>
      </c>
      <c r="C1386" s="57" t="s">
        <v>3607</v>
      </c>
      <c r="D1386" s="15" t="s">
        <v>522</v>
      </c>
      <c r="E1386" s="16">
        <v>0.184</v>
      </c>
      <c r="F1386" s="16">
        <v>0.159</v>
      </c>
      <c r="G1386" s="16">
        <f t="shared" si="21"/>
        <v>0.024999999999999994</v>
      </c>
      <c r="H1386" s="61" t="s">
        <v>236</v>
      </c>
    </row>
    <row r="1387" spans="1:8" ht="12.75" outlineLevel="1">
      <c r="A1387" s="15" t="s">
        <v>523</v>
      </c>
      <c r="B1387" s="57" t="s">
        <v>3606</v>
      </c>
      <c r="C1387" s="57" t="s">
        <v>3607</v>
      </c>
      <c r="D1387" s="15" t="s">
        <v>524</v>
      </c>
      <c r="E1387" s="16">
        <v>0.41</v>
      </c>
      <c r="F1387" s="16">
        <v>0.518</v>
      </c>
      <c r="G1387" s="16">
        <f t="shared" si="21"/>
        <v>-0.10800000000000004</v>
      </c>
      <c r="H1387" s="61" t="s">
        <v>236</v>
      </c>
    </row>
    <row r="1388" spans="1:8" ht="12.75" outlineLevel="1">
      <c r="A1388" s="15" t="s">
        <v>525</v>
      </c>
      <c r="B1388" s="57" t="s">
        <v>3606</v>
      </c>
      <c r="C1388" s="57" t="s">
        <v>3607</v>
      </c>
      <c r="D1388" s="15" t="s">
        <v>526</v>
      </c>
      <c r="E1388" s="16">
        <v>0.035</v>
      </c>
      <c r="F1388" s="16">
        <v>0.03</v>
      </c>
      <c r="G1388" s="16">
        <f t="shared" si="21"/>
        <v>0.0050000000000000044</v>
      </c>
      <c r="H1388" s="61" t="s">
        <v>236</v>
      </c>
    </row>
    <row r="1389" spans="1:8" ht="12.75" outlineLevel="1">
      <c r="A1389" s="15" t="s">
        <v>527</v>
      </c>
      <c r="B1389" s="57" t="s">
        <v>3606</v>
      </c>
      <c r="C1389" s="57" t="s">
        <v>3607</v>
      </c>
      <c r="D1389" s="15" t="s">
        <v>528</v>
      </c>
      <c r="E1389" s="16">
        <v>0.469</v>
      </c>
      <c r="F1389" s="16">
        <v>0.54</v>
      </c>
      <c r="G1389" s="16">
        <f t="shared" si="21"/>
        <v>-0.07100000000000006</v>
      </c>
      <c r="H1389" s="61" t="s">
        <v>236</v>
      </c>
    </row>
    <row r="1390" spans="1:8" ht="12.75" outlineLevel="1">
      <c r="A1390" s="15" t="s">
        <v>529</v>
      </c>
      <c r="B1390" s="57" t="s">
        <v>3606</v>
      </c>
      <c r="C1390" s="57" t="s">
        <v>3607</v>
      </c>
      <c r="D1390" s="15" t="s">
        <v>530</v>
      </c>
      <c r="E1390" s="16">
        <v>3.2</v>
      </c>
      <c r="F1390" s="16">
        <v>2.534</v>
      </c>
      <c r="G1390" s="16">
        <f t="shared" si="21"/>
        <v>0.6660000000000004</v>
      </c>
      <c r="H1390" s="61" t="s">
        <v>236</v>
      </c>
    </row>
    <row r="1391" spans="1:8" ht="12.75" outlineLevel="1">
      <c r="A1391" s="15" t="s">
        <v>531</v>
      </c>
      <c r="B1391" s="57" t="s">
        <v>3606</v>
      </c>
      <c r="C1391" s="57" t="s">
        <v>3607</v>
      </c>
      <c r="D1391" s="15" t="s">
        <v>532</v>
      </c>
      <c r="E1391" s="16">
        <v>0.18</v>
      </c>
      <c r="F1391" s="16">
        <v>0.12</v>
      </c>
      <c r="G1391" s="16">
        <f t="shared" si="21"/>
        <v>0.06</v>
      </c>
      <c r="H1391" s="61" t="s">
        <v>236</v>
      </c>
    </row>
    <row r="1392" spans="1:8" ht="12.75" outlineLevel="1">
      <c r="A1392" s="15" t="s">
        <v>533</v>
      </c>
      <c r="B1392" s="57" t="s">
        <v>3606</v>
      </c>
      <c r="C1392" s="57" t="s">
        <v>3607</v>
      </c>
      <c r="D1392" s="15" t="s">
        <v>534</v>
      </c>
      <c r="E1392" s="16">
        <v>2</v>
      </c>
      <c r="F1392" s="16">
        <v>2.636</v>
      </c>
      <c r="G1392" s="16">
        <f t="shared" si="21"/>
        <v>-0.6360000000000001</v>
      </c>
      <c r="H1392" s="61" t="s">
        <v>236</v>
      </c>
    </row>
    <row r="1393" spans="1:8" ht="12.75" outlineLevel="1">
      <c r="A1393" s="15" t="s">
        <v>535</v>
      </c>
      <c r="B1393" s="57" t="s">
        <v>3606</v>
      </c>
      <c r="C1393" s="57" t="s">
        <v>3607</v>
      </c>
      <c r="D1393" s="15" t="s">
        <v>536</v>
      </c>
      <c r="E1393" s="16">
        <v>0.33</v>
      </c>
      <c r="F1393" s="16">
        <v>0.517</v>
      </c>
      <c r="G1393" s="16">
        <f t="shared" si="21"/>
        <v>-0.187</v>
      </c>
      <c r="H1393" s="61" t="s">
        <v>236</v>
      </c>
    </row>
    <row r="1394" spans="1:8" ht="12.75" outlineLevel="1">
      <c r="A1394" s="15" t="s">
        <v>537</v>
      </c>
      <c r="B1394" s="57" t="s">
        <v>3606</v>
      </c>
      <c r="C1394" s="57" t="s">
        <v>3607</v>
      </c>
      <c r="D1394" s="15" t="s">
        <v>538</v>
      </c>
      <c r="E1394" s="16">
        <v>0.025</v>
      </c>
      <c r="F1394" s="16">
        <v>0.014</v>
      </c>
      <c r="G1394" s="16">
        <f t="shared" si="21"/>
        <v>0.011000000000000001</v>
      </c>
      <c r="H1394" s="61" t="s">
        <v>236</v>
      </c>
    </row>
    <row r="1395" spans="1:8" ht="12.75" outlineLevel="1">
      <c r="A1395" s="15" t="s">
        <v>539</v>
      </c>
      <c r="B1395" s="57" t="s">
        <v>3606</v>
      </c>
      <c r="C1395" s="57" t="s">
        <v>3607</v>
      </c>
      <c r="D1395" s="15" t="s">
        <v>540</v>
      </c>
      <c r="E1395" s="16">
        <v>0.093</v>
      </c>
      <c r="F1395" s="16">
        <v>0.162</v>
      </c>
      <c r="G1395" s="16">
        <f t="shared" si="21"/>
        <v>-0.069</v>
      </c>
      <c r="H1395" s="61" t="s">
        <v>236</v>
      </c>
    </row>
    <row r="1396" spans="1:8" ht="12.75" outlineLevel="1">
      <c r="A1396" s="15" t="s">
        <v>541</v>
      </c>
      <c r="B1396" s="57" t="s">
        <v>3606</v>
      </c>
      <c r="C1396" s="57" t="s">
        <v>3607</v>
      </c>
      <c r="D1396" s="15" t="s">
        <v>542</v>
      </c>
      <c r="E1396" s="16">
        <v>0.56</v>
      </c>
      <c r="F1396" s="16">
        <v>0.699</v>
      </c>
      <c r="G1396" s="16">
        <f t="shared" si="21"/>
        <v>-0.1389999999999999</v>
      </c>
      <c r="H1396" s="61" t="s">
        <v>236</v>
      </c>
    </row>
    <row r="1397" spans="1:8" ht="12.75" outlineLevel="1">
      <c r="A1397" s="15" t="s">
        <v>1869</v>
      </c>
      <c r="B1397" s="57" t="s">
        <v>3606</v>
      </c>
      <c r="C1397" s="57" t="s">
        <v>3607</v>
      </c>
      <c r="D1397" s="15" t="s">
        <v>1870</v>
      </c>
      <c r="E1397" s="16">
        <v>0.8</v>
      </c>
      <c r="F1397" s="16">
        <v>0.709</v>
      </c>
      <c r="G1397" s="16">
        <f t="shared" si="21"/>
        <v>0.09100000000000008</v>
      </c>
      <c r="H1397" s="61" t="s">
        <v>236</v>
      </c>
    </row>
    <row r="1398" spans="1:8" ht="12.75" outlineLevel="1">
      <c r="A1398" s="15" t="s">
        <v>1871</v>
      </c>
      <c r="B1398" s="57" t="s">
        <v>3606</v>
      </c>
      <c r="C1398" s="57" t="s">
        <v>3607</v>
      </c>
      <c r="D1398" s="15" t="s">
        <v>1872</v>
      </c>
      <c r="E1398" s="16">
        <v>1.05</v>
      </c>
      <c r="F1398" s="16">
        <v>0.681</v>
      </c>
      <c r="G1398" s="16">
        <f t="shared" si="21"/>
        <v>0.369</v>
      </c>
      <c r="H1398" s="61" t="s">
        <v>236</v>
      </c>
    </row>
    <row r="1399" spans="1:8" ht="12.75" outlineLevel="1">
      <c r="A1399" s="15" t="s">
        <v>1873</v>
      </c>
      <c r="B1399" s="57" t="s">
        <v>3606</v>
      </c>
      <c r="C1399" s="57" t="s">
        <v>3607</v>
      </c>
      <c r="D1399" s="15" t="s">
        <v>1874</v>
      </c>
      <c r="E1399" s="16">
        <v>0.814</v>
      </c>
      <c r="F1399" s="16">
        <v>0.932</v>
      </c>
      <c r="G1399" s="16">
        <f t="shared" si="21"/>
        <v>-0.1180000000000001</v>
      </c>
      <c r="H1399" s="61" t="s">
        <v>236</v>
      </c>
    </row>
    <row r="1400" spans="1:8" ht="12.75" outlineLevel="1">
      <c r="A1400" s="15" t="s">
        <v>1875</v>
      </c>
      <c r="B1400" s="57" t="s">
        <v>3606</v>
      </c>
      <c r="C1400" s="57" t="s">
        <v>3607</v>
      </c>
      <c r="D1400" s="15" t="s">
        <v>1876</v>
      </c>
      <c r="E1400" s="16">
        <v>3.816</v>
      </c>
      <c r="F1400" s="16">
        <v>3.004</v>
      </c>
      <c r="G1400" s="16">
        <f t="shared" si="21"/>
        <v>0.8119999999999998</v>
      </c>
      <c r="H1400" s="61" t="s">
        <v>236</v>
      </c>
    </row>
    <row r="1401" spans="1:8" ht="12.75" outlineLevel="1">
      <c r="A1401" s="15" t="s">
        <v>1877</v>
      </c>
      <c r="B1401" s="57" t="s">
        <v>3606</v>
      </c>
      <c r="C1401" s="57" t="s">
        <v>3607</v>
      </c>
      <c r="D1401" s="15" t="s">
        <v>1878</v>
      </c>
      <c r="E1401" s="16">
        <v>0.51</v>
      </c>
      <c r="F1401" s="16">
        <v>0.414</v>
      </c>
      <c r="G1401" s="16">
        <f t="shared" si="21"/>
        <v>0.09600000000000003</v>
      </c>
      <c r="H1401" s="61" t="s">
        <v>236</v>
      </c>
    </row>
    <row r="1402" spans="1:8" ht="12.75" outlineLevel="1">
      <c r="A1402" s="15" t="s">
        <v>1879</v>
      </c>
      <c r="B1402" s="57" t="s">
        <v>3606</v>
      </c>
      <c r="C1402" s="57" t="s">
        <v>3607</v>
      </c>
      <c r="D1402" s="15" t="s">
        <v>1880</v>
      </c>
      <c r="E1402" s="16">
        <v>0.459</v>
      </c>
      <c r="F1402" s="16">
        <v>0.418</v>
      </c>
      <c r="G1402" s="16">
        <f t="shared" si="21"/>
        <v>0.041000000000000036</v>
      </c>
      <c r="H1402" s="61" t="s">
        <v>236</v>
      </c>
    </row>
    <row r="1403" spans="1:8" ht="12.75" outlineLevel="1">
      <c r="A1403" s="15" t="s">
        <v>1881</v>
      </c>
      <c r="B1403" s="57" t="s">
        <v>3606</v>
      </c>
      <c r="C1403" s="57" t="s">
        <v>3607</v>
      </c>
      <c r="D1403" s="15" t="s">
        <v>1882</v>
      </c>
      <c r="E1403" s="16">
        <v>0.5</v>
      </c>
      <c r="F1403" s="16">
        <v>0.935</v>
      </c>
      <c r="G1403" s="16">
        <f t="shared" si="21"/>
        <v>-0.43500000000000005</v>
      </c>
      <c r="H1403" s="61" t="s">
        <v>236</v>
      </c>
    </row>
    <row r="1404" spans="1:8" ht="12.75" outlineLevel="1">
      <c r="A1404" s="15" t="s">
        <v>1883</v>
      </c>
      <c r="B1404" s="57" t="s">
        <v>3606</v>
      </c>
      <c r="C1404" s="57" t="s">
        <v>3607</v>
      </c>
      <c r="D1404" s="15" t="s">
        <v>1884</v>
      </c>
      <c r="E1404" s="16">
        <v>0.634</v>
      </c>
      <c r="F1404" s="16">
        <v>0.729</v>
      </c>
      <c r="G1404" s="16">
        <f t="shared" si="21"/>
        <v>-0.09499999999999997</v>
      </c>
      <c r="H1404" s="61" t="s">
        <v>236</v>
      </c>
    </row>
    <row r="1405" spans="1:8" ht="12.75" outlineLevel="1">
      <c r="A1405" s="15" t="s">
        <v>1885</v>
      </c>
      <c r="B1405" s="57" t="s">
        <v>3606</v>
      </c>
      <c r="C1405" s="57" t="s">
        <v>3607</v>
      </c>
      <c r="D1405" s="15" t="s">
        <v>1886</v>
      </c>
      <c r="E1405" s="16">
        <v>0.4</v>
      </c>
      <c r="F1405" s="16">
        <v>0.31</v>
      </c>
      <c r="G1405" s="16">
        <f t="shared" si="21"/>
        <v>0.09000000000000002</v>
      </c>
      <c r="H1405" s="61" t="s">
        <v>236</v>
      </c>
    </row>
    <row r="1406" spans="1:8" ht="12.75" outlineLevel="1">
      <c r="A1406" s="15" t="s">
        <v>1887</v>
      </c>
      <c r="B1406" s="57" t="s">
        <v>3606</v>
      </c>
      <c r="C1406" s="57" t="s">
        <v>3607</v>
      </c>
      <c r="D1406" s="15" t="s">
        <v>1888</v>
      </c>
      <c r="E1406" s="16">
        <v>0.519</v>
      </c>
      <c r="F1406" s="16">
        <v>0.033</v>
      </c>
      <c r="G1406" s="16">
        <f t="shared" si="21"/>
        <v>0.486</v>
      </c>
      <c r="H1406" s="61" t="s">
        <v>236</v>
      </c>
    </row>
    <row r="1407" spans="1:8" ht="12.75" outlineLevel="1">
      <c r="A1407" s="15" t="s">
        <v>1889</v>
      </c>
      <c r="B1407" s="57" t="s">
        <v>3606</v>
      </c>
      <c r="C1407" s="57" t="s">
        <v>3607</v>
      </c>
      <c r="D1407" s="15" t="s">
        <v>1890</v>
      </c>
      <c r="E1407" s="16">
        <v>0.244</v>
      </c>
      <c r="F1407" s="16">
        <v>0.231</v>
      </c>
      <c r="G1407" s="16">
        <f t="shared" si="21"/>
        <v>0.012999999999999984</v>
      </c>
      <c r="H1407" s="61" t="s">
        <v>236</v>
      </c>
    </row>
    <row r="1408" spans="1:8" ht="12.75" outlineLevel="1">
      <c r="A1408" s="15" t="s">
        <v>1891</v>
      </c>
      <c r="B1408" s="57" t="s">
        <v>3606</v>
      </c>
      <c r="C1408" s="57" t="s">
        <v>3607</v>
      </c>
      <c r="D1408" s="15" t="s">
        <v>1892</v>
      </c>
      <c r="E1408" s="16">
        <v>0.02</v>
      </c>
      <c r="F1408" s="16">
        <v>0.015</v>
      </c>
      <c r="G1408" s="16">
        <f t="shared" si="21"/>
        <v>0.005000000000000001</v>
      </c>
      <c r="H1408" s="61" t="s">
        <v>236</v>
      </c>
    </row>
    <row r="1409" spans="1:8" ht="12.75" outlineLevel="1">
      <c r="A1409" s="15" t="s">
        <v>1893</v>
      </c>
      <c r="B1409" s="57" t="s">
        <v>3606</v>
      </c>
      <c r="C1409" s="57" t="s">
        <v>3607</v>
      </c>
      <c r="D1409" s="15" t="s">
        <v>1894</v>
      </c>
      <c r="E1409" s="16">
        <v>0.709</v>
      </c>
      <c r="F1409" s="16">
        <v>0.589</v>
      </c>
      <c r="G1409" s="16">
        <f t="shared" si="21"/>
        <v>0.12</v>
      </c>
      <c r="H1409" s="61" t="s">
        <v>236</v>
      </c>
    </row>
    <row r="1410" spans="1:8" ht="12.75" outlineLevel="1">
      <c r="A1410" s="15" t="s">
        <v>1895</v>
      </c>
      <c r="B1410" s="57" t="s">
        <v>3606</v>
      </c>
      <c r="C1410" s="57" t="s">
        <v>3607</v>
      </c>
      <c r="D1410" s="15" t="s">
        <v>1896</v>
      </c>
      <c r="E1410" s="16">
        <v>0.475</v>
      </c>
      <c r="F1410" s="16">
        <v>0.373</v>
      </c>
      <c r="G1410" s="16">
        <f t="shared" si="21"/>
        <v>0.10199999999999998</v>
      </c>
      <c r="H1410" s="61" t="s">
        <v>236</v>
      </c>
    </row>
    <row r="1411" spans="1:8" ht="12.75" outlineLevel="1">
      <c r="A1411" s="15" t="s">
        <v>1897</v>
      </c>
      <c r="B1411" s="57" t="s">
        <v>3606</v>
      </c>
      <c r="C1411" s="57" t="s">
        <v>3607</v>
      </c>
      <c r="D1411" s="15" t="s">
        <v>1898</v>
      </c>
      <c r="E1411" s="16">
        <v>0.017</v>
      </c>
      <c r="F1411" s="16">
        <v>0.016</v>
      </c>
      <c r="G1411" s="16">
        <f t="shared" si="21"/>
        <v>0.0010000000000000009</v>
      </c>
      <c r="H1411" s="61" t="s">
        <v>236</v>
      </c>
    </row>
    <row r="1412" spans="1:8" ht="12.75" outlineLevel="1">
      <c r="A1412" s="15" t="s">
        <v>1899</v>
      </c>
      <c r="B1412" s="57" t="s">
        <v>3606</v>
      </c>
      <c r="C1412" s="57" t="s">
        <v>3607</v>
      </c>
      <c r="D1412" s="15" t="s">
        <v>1900</v>
      </c>
      <c r="E1412" s="16">
        <v>0.364</v>
      </c>
      <c r="F1412" s="16">
        <v>0.294</v>
      </c>
      <c r="G1412" s="16">
        <f t="shared" si="21"/>
        <v>0.07</v>
      </c>
      <c r="H1412" s="61" t="s">
        <v>236</v>
      </c>
    </row>
    <row r="1413" spans="1:8" ht="12.75" outlineLevel="1">
      <c r="A1413" s="15" t="s">
        <v>1901</v>
      </c>
      <c r="B1413" s="57" t="s">
        <v>3606</v>
      </c>
      <c r="C1413" s="57" t="s">
        <v>3607</v>
      </c>
      <c r="D1413" s="15" t="s">
        <v>1902</v>
      </c>
      <c r="E1413" s="16">
        <v>0.007</v>
      </c>
      <c r="F1413" s="16">
        <v>0.003</v>
      </c>
      <c r="G1413" s="16">
        <f t="shared" si="21"/>
        <v>0.004</v>
      </c>
      <c r="H1413" s="61" t="s">
        <v>236</v>
      </c>
    </row>
    <row r="1414" spans="1:8" ht="12.75" outlineLevel="1">
      <c r="A1414" s="15" t="s">
        <v>1903</v>
      </c>
      <c r="B1414" s="57" t="s">
        <v>3606</v>
      </c>
      <c r="C1414" s="57" t="s">
        <v>3607</v>
      </c>
      <c r="D1414" s="15" t="s">
        <v>1904</v>
      </c>
      <c r="E1414" s="16">
        <v>0.356</v>
      </c>
      <c r="F1414" s="16">
        <v>0.325</v>
      </c>
      <c r="G1414" s="16">
        <f t="shared" si="21"/>
        <v>0.030999999999999972</v>
      </c>
      <c r="H1414" s="61" t="s">
        <v>236</v>
      </c>
    </row>
    <row r="1415" spans="1:8" ht="12.75" outlineLevel="1">
      <c r="A1415" s="15" t="s">
        <v>1905</v>
      </c>
      <c r="B1415" s="57" t="s">
        <v>3606</v>
      </c>
      <c r="C1415" s="57" t="s">
        <v>3607</v>
      </c>
      <c r="D1415" s="15" t="s">
        <v>1906</v>
      </c>
      <c r="E1415" s="16">
        <v>1.419</v>
      </c>
      <c r="F1415" s="16">
        <v>0.767</v>
      </c>
      <c r="G1415" s="16">
        <f t="shared" si="21"/>
        <v>0.652</v>
      </c>
      <c r="H1415" s="61" t="s">
        <v>236</v>
      </c>
    </row>
    <row r="1416" spans="1:8" ht="12.75" outlineLevel="1">
      <c r="A1416" s="15" t="s">
        <v>1907</v>
      </c>
      <c r="B1416" s="57" t="s">
        <v>3606</v>
      </c>
      <c r="C1416" s="57" t="s">
        <v>3607</v>
      </c>
      <c r="D1416" s="15" t="s">
        <v>1908</v>
      </c>
      <c r="E1416" s="16">
        <v>0.07</v>
      </c>
      <c r="F1416" s="16">
        <v>0.04</v>
      </c>
      <c r="G1416" s="16">
        <f t="shared" si="21"/>
        <v>0.030000000000000006</v>
      </c>
      <c r="H1416" s="61" t="s">
        <v>236</v>
      </c>
    </row>
    <row r="1417" spans="1:8" ht="12.75" outlineLevel="1">
      <c r="A1417" s="15" t="s">
        <v>1909</v>
      </c>
      <c r="B1417" s="57" t="s">
        <v>3606</v>
      </c>
      <c r="C1417" s="57" t="s">
        <v>3607</v>
      </c>
      <c r="D1417" s="15" t="s">
        <v>1910</v>
      </c>
      <c r="E1417" s="16">
        <v>0.95</v>
      </c>
      <c r="F1417" s="16">
        <v>0.879</v>
      </c>
      <c r="G1417" s="16">
        <f t="shared" si="21"/>
        <v>0.07099999999999995</v>
      </c>
      <c r="H1417" s="61" t="s">
        <v>236</v>
      </c>
    </row>
    <row r="1418" spans="1:8" ht="12.75" outlineLevel="1">
      <c r="A1418" s="15" t="s">
        <v>1911</v>
      </c>
      <c r="B1418" s="57" t="s">
        <v>3606</v>
      </c>
      <c r="C1418" s="57" t="s">
        <v>3607</v>
      </c>
      <c r="D1418" s="15" t="s">
        <v>1912</v>
      </c>
      <c r="E1418" s="16">
        <v>0.524</v>
      </c>
      <c r="F1418" s="16">
        <v>0.299</v>
      </c>
      <c r="G1418" s="16">
        <f t="shared" si="21"/>
        <v>0.22500000000000003</v>
      </c>
      <c r="H1418" s="61" t="s">
        <v>236</v>
      </c>
    </row>
    <row r="1419" spans="1:8" ht="12.75" outlineLevel="1">
      <c r="A1419" s="15" t="s">
        <v>1913</v>
      </c>
      <c r="B1419" s="57" t="s">
        <v>3606</v>
      </c>
      <c r="C1419" s="57" t="s">
        <v>3607</v>
      </c>
      <c r="D1419" s="15" t="s">
        <v>1914</v>
      </c>
      <c r="E1419" s="16">
        <v>1.1</v>
      </c>
      <c r="F1419" s="16">
        <v>0.606</v>
      </c>
      <c r="G1419" s="16">
        <f t="shared" si="21"/>
        <v>0.4940000000000001</v>
      </c>
      <c r="H1419" s="61" t="s">
        <v>236</v>
      </c>
    </row>
    <row r="1420" spans="1:8" ht="12.75" outlineLevel="1">
      <c r="A1420" s="15" t="s">
        <v>1915</v>
      </c>
      <c r="B1420" s="57" t="s">
        <v>3606</v>
      </c>
      <c r="C1420" s="57" t="s">
        <v>3607</v>
      </c>
      <c r="D1420" s="15" t="s">
        <v>1916</v>
      </c>
      <c r="E1420" s="16">
        <v>0.062</v>
      </c>
      <c r="F1420" s="16">
        <v>0.04</v>
      </c>
      <c r="G1420" s="16">
        <f t="shared" si="21"/>
        <v>0.022</v>
      </c>
      <c r="H1420" s="61" t="s">
        <v>236</v>
      </c>
    </row>
    <row r="1421" spans="1:8" ht="12.75" outlineLevel="1">
      <c r="A1421" s="15" t="s">
        <v>1917</v>
      </c>
      <c r="B1421" s="57" t="s">
        <v>3606</v>
      </c>
      <c r="C1421" s="57" t="s">
        <v>3607</v>
      </c>
      <c r="D1421" s="15" t="s">
        <v>1918</v>
      </c>
      <c r="E1421" s="16">
        <v>0.352</v>
      </c>
      <c r="F1421" s="16">
        <v>0.176</v>
      </c>
      <c r="G1421" s="16">
        <f t="shared" si="21"/>
        <v>0.176</v>
      </c>
      <c r="H1421" s="61" t="s">
        <v>236</v>
      </c>
    </row>
    <row r="1422" spans="1:8" ht="12.75" outlineLevel="1">
      <c r="A1422" s="15" t="s">
        <v>1919</v>
      </c>
      <c r="B1422" s="57" t="s">
        <v>3606</v>
      </c>
      <c r="C1422" s="57" t="s">
        <v>3607</v>
      </c>
      <c r="D1422" s="15" t="s">
        <v>1920</v>
      </c>
      <c r="E1422" s="16">
        <v>0.932</v>
      </c>
      <c r="F1422" s="16">
        <v>0.756</v>
      </c>
      <c r="G1422" s="16">
        <f t="shared" si="21"/>
        <v>0.17600000000000005</v>
      </c>
      <c r="H1422" s="61" t="s">
        <v>236</v>
      </c>
    </row>
    <row r="1423" spans="1:8" ht="12.75" outlineLevel="1">
      <c r="A1423" s="15" t="s">
        <v>1921</v>
      </c>
      <c r="B1423" s="57" t="s">
        <v>3606</v>
      </c>
      <c r="C1423" s="57" t="s">
        <v>3607</v>
      </c>
      <c r="D1423" s="15" t="s">
        <v>1922</v>
      </c>
      <c r="E1423" s="16">
        <v>0.015</v>
      </c>
      <c r="F1423" s="16">
        <v>0.006</v>
      </c>
      <c r="G1423" s="16">
        <f t="shared" si="21"/>
        <v>0.009</v>
      </c>
      <c r="H1423" s="61" t="s">
        <v>236</v>
      </c>
    </row>
    <row r="1424" spans="1:8" ht="12.75" outlineLevel="1">
      <c r="A1424" s="15" t="s">
        <v>1923</v>
      </c>
      <c r="B1424" s="57" t="s">
        <v>3606</v>
      </c>
      <c r="C1424" s="57" t="s">
        <v>3607</v>
      </c>
      <c r="D1424" s="15" t="s">
        <v>1924</v>
      </c>
      <c r="E1424" s="16">
        <v>0.717</v>
      </c>
      <c r="F1424" s="16">
        <v>0.813</v>
      </c>
      <c r="G1424" s="16">
        <f t="shared" si="21"/>
        <v>-0.09599999999999997</v>
      </c>
      <c r="H1424" s="61" t="s">
        <v>236</v>
      </c>
    </row>
    <row r="1425" spans="1:8" ht="12.75" outlineLevel="1">
      <c r="A1425" s="15" t="s">
        <v>1925</v>
      </c>
      <c r="B1425" s="57" t="s">
        <v>3606</v>
      </c>
      <c r="C1425" s="57" t="s">
        <v>3607</v>
      </c>
      <c r="D1425" s="15" t="s">
        <v>1926</v>
      </c>
      <c r="E1425" s="16">
        <v>1.846</v>
      </c>
      <c r="F1425" s="16">
        <v>0.18</v>
      </c>
      <c r="G1425" s="16">
        <f t="shared" si="21"/>
        <v>1.6660000000000001</v>
      </c>
      <c r="H1425" s="61" t="s">
        <v>235</v>
      </c>
    </row>
    <row r="1426" spans="1:8" ht="12.75" outlineLevel="1">
      <c r="A1426" s="15" t="s">
        <v>1927</v>
      </c>
      <c r="B1426" s="57" t="s">
        <v>3606</v>
      </c>
      <c r="C1426" s="57" t="s">
        <v>3607</v>
      </c>
      <c r="D1426" s="15" t="s">
        <v>1928</v>
      </c>
      <c r="E1426" s="16">
        <v>0.188</v>
      </c>
      <c r="F1426" s="16">
        <v>0.151</v>
      </c>
      <c r="G1426" s="16">
        <f t="shared" si="21"/>
        <v>0.037000000000000005</v>
      </c>
      <c r="H1426" s="61" t="s">
        <v>236</v>
      </c>
    </row>
    <row r="1427" spans="1:8" ht="12.75" outlineLevel="1">
      <c r="A1427" s="15" t="s">
        <v>1929</v>
      </c>
      <c r="B1427" s="57" t="s">
        <v>3606</v>
      </c>
      <c r="C1427" s="57" t="s">
        <v>3607</v>
      </c>
      <c r="D1427" s="15" t="s">
        <v>1930</v>
      </c>
      <c r="E1427" s="16">
        <v>0.376</v>
      </c>
      <c r="F1427" s="16">
        <v>0.141</v>
      </c>
      <c r="G1427" s="16">
        <f t="shared" si="21"/>
        <v>0.23500000000000001</v>
      </c>
      <c r="H1427" s="61" t="s">
        <v>236</v>
      </c>
    </row>
    <row r="1428" spans="1:8" ht="12.75" outlineLevel="1">
      <c r="A1428" s="15" t="s">
        <v>1931</v>
      </c>
      <c r="B1428" s="57" t="s">
        <v>3606</v>
      </c>
      <c r="C1428" s="57" t="s">
        <v>3607</v>
      </c>
      <c r="D1428" s="15" t="s">
        <v>1932</v>
      </c>
      <c r="E1428" s="16">
        <v>0.034</v>
      </c>
      <c r="F1428" s="16">
        <v>0.035</v>
      </c>
      <c r="G1428" s="16">
        <f t="shared" si="21"/>
        <v>-0.0010000000000000009</v>
      </c>
      <c r="H1428" s="61" t="s">
        <v>236</v>
      </c>
    </row>
    <row r="1429" spans="1:8" ht="12.75" outlineLevel="1">
      <c r="A1429" s="15" t="s">
        <v>1933</v>
      </c>
      <c r="B1429" s="57" t="s">
        <v>3606</v>
      </c>
      <c r="C1429" s="57" t="s">
        <v>3607</v>
      </c>
      <c r="D1429" s="15" t="s">
        <v>1934</v>
      </c>
      <c r="E1429" s="16">
        <v>0.852</v>
      </c>
      <c r="F1429" s="16">
        <v>0.097</v>
      </c>
      <c r="G1429" s="16">
        <f aca="true" t="shared" si="22" ref="G1429:G1492">E1429-F1429</f>
        <v>0.755</v>
      </c>
      <c r="H1429" s="61" t="s">
        <v>236</v>
      </c>
    </row>
    <row r="1430" spans="1:8" ht="12.75" outlineLevel="1">
      <c r="A1430" s="15" t="s">
        <v>1935</v>
      </c>
      <c r="B1430" s="57" t="s">
        <v>3606</v>
      </c>
      <c r="C1430" s="57" t="s">
        <v>3607</v>
      </c>
      <c r="D1430" s="15" t="s">
        <v>1936</v>
      </c>
      <c r="E1430" s="16">
        <v>0.06</v>
      </c>
      <c r="F1430" s="16">
        <v>0.039</v>
      </c>
      <c r="G1430" s="16">
        <f t="shared" si="22"/>
        <v>0.020999999999999998</v>
      </c>
      <c r="H1430" s="61" t="s">
        <v>236</v>
      </c>
    </row>
    <row r="1431" spans="1:8" ht="12.75" outlineLevel="1">
      <c r="A1431" s="15" t="s">
        <v>1937</v>
      </c>
      <c r="B1431" s="57" t="s">
        <v>3606</v>
      </c>
      <c r="C1431" s="57" t="s">
        <v>3607</v>
      </c>
      <c r="D1431" s="15" t="s">
        <v>1938</v>
      </c>
      <c r="E1431" s="16">
        <v>0.036</v>
      </c>
      <c r="F1431" s="16">
        <v>0.029</v>
      </c>
      <c r="G1431" s="16">
        <f t="shared" si="22"/>
        <v>0.006999999999999996</v>
      </c>
      <c r="H1431" s="61" t="s">
        <v>236</v>
      </c>
    </row>
    <row r="1432" spans="1:8" ht="12.75" outlineLevel="1">
      <c r="A1432" s="15" t="s">
        <v>1939</v>
      </c>
      <c r="B1432" s="57" t="s">
        <v>3606</v>
      </c>
      <c r="C1432" s="57" t="s">
        <v>3607</v>
      </c>
      <c r="D1432" s="15" t="s">
        <v>1940</v>
      </c>
      <c r="E1432" s="16">
        <v>0.06</v>
      </c>
      <c r="F1432" s="16">
        <v>0.122</v>
      </c>
      <c r="G1432" s="16">
        <f t="shared" si="22"/>
        <v>-0.062</v>
      </c>
      <c r="H1432" s="61" t="s">
        <v>236</v>
      </c>
    </row>
    <row r="1433" spans="1:8" ht="12.75" outlineLevel="1">
      <c r="A1433" s="15" t="s">
        <v>1941</v>
      </c>
      <c r="B1433" s="57" t="s">
        <v>3606</v>
      </c>
      <c r="C1433" s="57" t="s">
        <v>3607</v>
      </c>
      <c r="D1433" s="15" t="s">
        <v>1942</v>
      </c>
      <c r="E1433" s="16">
        <v>0.035</v>
      </c>
      <c r="F1433" s="16">
        <v>0.022</v>
      </c>
      <c r="G1433" s="16">
        <f t="shared" si="22"/>
        <v>0.013000000000000005</v>
      </c>
      <c r="H1433" s="61" t="s">
        <v>236</v>
      </c>
    </row>
    <row r="1434" spans="1:8" ht="12.75" outlineLevel="1">
      <c r="A1434" s="15" t="s">
        <v>1943</v>
      </c>
      <c r="B1434" s="57" t="s">
        <v>3606</v>
      </c>
      <c r="C1434" s="57" t="s">
        <v>3607</v>
      </c>
      <c r="D1434" s="15" t="s">
        <v>1944</v>
      </c>
      <c r="E1434" s="16">
        <v>62.9</v>
      </c>
      <c r="F1434" s="16">
        <v>87.36</v>
      </c>
      <c r="G1434" s="16">
        <f t="shared" si="22"/>
        <v>-24.46</v>
      </c>
      <c r="H1434" s="61" t="s">
        <v>235</v>
      </c>
    </row>
    <row r="1435" spans="1:8" ht="12.75" outlineLevel="1">
      <c r="A1435" s="15" t="s">
        <v>1945</v>
      </c>
      <c r="B1435" s="57" t="s">
        <v>3606</v>
      </c>
      <c r="C1435" s="57" t="s">
        <v>3607</v>
      </c>
      <c r="D1435" s="15" t="s">
        <v>1946</v>
      </c>
      <c r="E1435" s="16">
        <v>0.634</v>
      </c>
      <c r="F1435" s="16">
        <v>0.402</v>
      </c>
      <c r="G1435" s="16">
        <f t="shared" si="22"/>
        <v>0.23199999999999998</v>
      </c>
      <c r="H1435" s="61" t="s">
        <v>236</v>
      </c>
    </row>
    <row r="1436" spans="1:8" ht="12.75" outlineLevel="1">
      <c r="A1436" s="15" t="s">
        <v>1947</v>
      </c>
      <c r="B1436" s="57" t="s">
        <v>3606</v>
      </c>
      <c r="C1436" s="57" t="s">
        <v>3607</v>
      </c>
      <c r="D1436" s="15" t="s">
        <v>1948</v>
      </c>
      <c r="E1436" s="16">
        <v>0.054</v>
      </c>
      <c r="F1436" s="16">
        <v>0.138</v>
      </c>
      <c r="G1436" s="16">
        <f t="shared" si="22"/>
        <v>-0.08400000000000002</v>
      </c>
      <c r="H1436" s="61" t="s">
        <v>236</v>
      </c>
    </row>
    <row r="1437" spans="1:8" ht="12.75" outlineLevel="1">
      <c r="A1437" s="15" t="s">
        <v>1949</v>
      </c>
      <c r="B1437" s="57" t="s">
        <v>3606</v>
      </c>
      <c r="C1437" s="57" t="s">
        <v>3607</v>
      </c>
      <c r="D1437" s="15" t="s">
        <v>1950</v>
      </c>
      <c r="E1437" s="16">
        <v>0.06</v>
      </c>
      <c r="F1437" s="16">
        <v>0.022</v>
      </c>
      <c r="G1437" s="16">
        <f t="shared" si="22"/>
        <v>0.038</v>
      </c>
      <c r="H1437" s="61" t="s">
        <v>236</v>
      </c>
    </row>
    <row r="1438" spans="1:8" ht="12.75" outlineLevel="1">
      <c r="A1438" s="15" t="s">
        <v>1951</v>
      </c>
      <c r="B1438" s="57" t="s">
        <v>3606</v>
      </c>
      <c r="C1438" s="57" t="s">
        <v>3607</v>
      </c>
      <c r="D1438" s="15" t="s">
        <v>1952</v>
      </c>
      <c r="E1438" s="16">
        <v>0.9</v>
      </c>
      <c r="F1438" s="16">
        <v>0.475</v>
      </c>
      <c r="G1438" s="16">
        <f t="shared" si="22"/>
        <v>0.42500000000000004</v>
      </c>
      <c r="H1438" s="61" t="s">
        <v>236</v>
      </c>
    </row>
    <row r="1439" spans="1:8" ht="12.75" outlineLevel="1">
      <c r="A1439" s="15" t="s">
        <v>1953</v>
      </c>
      <c r="B1439" s="57" t="s">
        <v>3606</v>
      </c>
      <c r="C1439" s="57" t="s">
        <v>3607</v>
      </c>
      <c r="D1439" s="15" t="s">
        <v>1954</v>
      </c>
      <c r="E1439" s="16">
        <v>2.43</v>
      </c>
      <c r="F1439" s="16">
        <v>0.14</v>
      </c>
      <c r="G1439" s="16">
        <f t="shared" si="22"/>
        <v>2.29</v>
      </c>
      <c r="H1439" s="61" t="s">
        <v>235</v>
      </c>
    </row>
    <row r="1440" spans="1:8" ht="12.75" outlineLevel="1">
      <c r="A1440" s="15" t="s">
        <v>1955</v>
      </c>
      <c r="B1440" s="57" t="s">
        <v>3606</v>
      </c>
      <c r="C1440" s="57" t="s">
        <v>3607</v>
      </c>
      <c r="D1440" s="15" t="s">
        <v>1956</v>
      </c>
      <c r="E1440" s="16">
        <v>3.25</v>
      </c>
      <c r="F1440" s="16">
        <v>1.944</v>
      </c>
      <c r="G1440" s="16">
        <f t="shared" si="22"/>
        <v>1.306</v>
      </c>
      <c r="H1440" s="61" t="s">
        <v>235</v>
      </c>
    </row>
    <row r="1441" spans="1:8" ht="12.75" outlineLevel="1">
      <c r="A1441" s="15" t="s">
        <v>1957</v>
      </c>
      <c r="B1441" s="57" t="s">
        <v>3606</v>
      </c>
      <c r="C1441" s="57" t="s">
        <v>3607</v>
      </c>
      <c r="D1441" s="15" t="s">
        <v>1958</v>
      </c>
      <c r="E1441" s="16">
        <v>1.86</v>
      </c>
      <c r="F1441" s="16">
        <v>1.453</v>
      </c>
      <c r="G1441" s="16">
        <f t="shared" si="22"/>
        <v>0.40700000000000003</v>
      </c>
      <c r="H1441" s="61" t="s">
        <v>236</v>
      </c>
    </row>
    <row r="1442" spans="1:8" ht="12.75" outlineLevel="1">
      <c r="A1442" s="15" t="s">
        <v>1959</v>
      </c>
      <c r="B1442" s="57" t="s">
        <v>3606</v>
      </c>
      <c r="C1442" s="57" t="s">
        <v>3607</v>
      </c>
      <c r="D1442" s="15" t="s">
        <v>1960</v>
      </c>
      <c r="E1442" s="16">
        <v>3</v>
      </c>
      <c r="F1442" s="16">
        <v>2.866</v>
      </c>
      <c r="G1442" s="16">
        <f t="shared" si="22"/>
        <v>0.1339999999999999</v>
      </c>
      <c r="H1442" s="61" t="s">
        <v>236</v>
      </c>
    </row>
    <row r="1443" spans="1:8" ht="12.75" outlineLevel="1">
      <c r="A1443" s="15" t="s">
        <v>1961</v>
      </c>
      <c r="B1443" s="57" t="s">
        <v>3606</v>
      </c>
      <c r="C1443" s="57" t="s">
        <v>3607</v>
      </c>
      <c r="D1443" s="15" t="s">
        <v>1962</v>
      </c>
      <c r="E1443" s="16">
        <v>3.32</v>
      </c>
      <c r="F1443" s="16">
        <v>1.995</v>
      </c>
      <c r="G1443" s="16">
        <f t="shared" si="22"/>
        <v>1.3249999999999997</v>
      </c>
      <c r="H1443" s="61" t="s">
        <v>235</v>
      </c>
    </row>
    <row r="1444" spans="1:8" ht="12.75" outlineLevel="1">
      <c r="A1444" s="15" t="s">
        <v>1963</v>
      </c>
      <c r="B1444" s="57" t="s">
        <v>3606</v>
      </c>
      <c r="C1444" s="57" t="s">
        <v>3607</v>
      </c>
      <c r="D1444" s="15" t="s">
        <v>1964</v>
      </c>
      <c r="E1444" s="16">
        <v>6.12</v>
      </c>
      <c r="F1444" s="16">
        <v>2.682</v>
      </c>
      <c r="G1444" s="16">
        <f t="shared" si="22"/>
        <v>3.438</v>
      </c>
      <c r="H1444" s="61" t="s">
        <v>235</v>
      </c>
    </row>
    <row r="1445" spans="1:8" ht="12.75" outlineLevel="1">
      <c r="A1445" s="15" t="s">
        <v>1965</v>
      </c>
      <c r="B1445" s="57" t="s">
        <v>3606</v>
      </c>
      <c r="C1445" s="57" t="s">
        <v>3607</v>
      </c>
      <c r="D1445" s="15" t="s">
        <v>1966</v>
      </c>
      <c r="E1445" s="16">
        <v>81.99</v>
      </c>
      <c r="F1445" s="16">
        <v>40.735</v>
      </c>
      <c r="G1445" s="16">
        <f t="shared" si="22"/>
        <v>41.254999999999995</v>
      </c>
      <c r="H1445" s="61" t="s">
        <v>235</v>
      </c>
    </row>
    <row r="1446" spans="1:8" ht="12.75" outlineLevel="1">
      <c r="A1446" s="15" t="s">
        <v>1967</v>
      </c>
      <c r="B1446" s="57" t="s">
        <v>3606</v>
      </c>
      <c r="C1446" s="57" t="s">
        <v>3607</v>
      </c>
      <c r="D1446" s="15" t="s">
        <v>1968</v>
      </c>
      <c r="E1446" s="16">
        <v>2.825</v>
      </c>
      <c r="F1446" s="16">
        <v>0.554</v>
      </c>
      <c r="G1446" s="16">
        <f t="shared" si="22"/>
        <v>2.271</v>
      </c>
      <c r="H1446" s="61" t="s">
        <v>235</v>
      </c>
    </row>
    <row r="1447" spans="1:8" ht="12.75" outlineLevel="1">
      <c r="A1447" s="15" t="s">
        <v>1969</v>
      </c>
      <c r="B1447" s="57" t="s">
        <v>3606</v>
      </c>
      <c r="C1447" s="57" t="s">
        <v>3607</v>
      </c>
      <c r="D1447" s="15" t="s">
        <v>1970</v>
      </c>
      <c r="E1447" s="16">
        <v>0.27</v>
      </c>
      <c r="F1447" s="16">
        <v>0.096</v>
      </c>
      <c r="G1447" s="16">
        <f t="shared" si="22"/>
        <v>0.17400000000000002</v>
      </c>
      <c r="H1447" s="61" t="s">
        <v>236</v>
      </c>
    </row>
    <row r="1448" spans="1:8" ht="12.75" outlineLevel="1">
      <c r="A1448" s="15" t="s">
        <v>1971</v>
      </c>
      <c r="B1448" s="57" t="s">
        <v>3606</v>
      </c>
      <c r="C1448" s="57" t="s">
        <v>3607</v>
      </c>
      <c r="D1448" s="15" t="s">
        <v>1972</v>
      </c>
      <c r="E1448" s="16">
        <v>4.8</v>
      </c>
      <c r="F1448" s="16">
        <v>3.378</v>
      </c>
      <c r="G1448" s="16">
        <f t="shared" si="22"/>
        <v>1.4219999999999997</v>
      </c>
      <c r="H1448" s="61" t="s">
        <v>235</v>
      </c>
    </row>
    <row r="1449" spans="1:8" ht="12.75" outlineLevel="1">
      <c r="A1449" s="15" t="s">
        <v>1973</v>
      </c>
      <c r="B1449" s="57" t="s">
        <v>3606</v>
      </c>
      <c r="C1449" s="57" t="s">
        <v>3607</v>
      </c>
      <c r="D1449" s="15" t="s">
        <v>1974</v>
      </c>
      <c r="E1449" s="16">
        <v>0.05</v>
      </c>
      <c r="F1449" s="16">
        <v>0.033</v>
      </c>
      <c r="G1449" s="16">
        <f t="shared" si="22"/>
        <v>0.017</v>
      </c>
      <c r="H1449" s="61" t="s">
        <v>236</v>
      </c>
    </row>
    <row r="1450" spans="1:8" ht="12.75" outlineLevel="1">
      <c r="A1450" s="15" t="s">
        <v>1975</v>
      </c>
      <c r="B1450" s="57" t="s">
        <v>3606</v>
      </c>
      <c r="C1450" s="57" t="s">
        <v>3607</v>
      </c>
      <c r="D1450" s="15" t="s">
        <v>323</v>
      </c>
      <c r="E1450" s="16">
        <v>1.608</v>
      </c>
      <c r="F1450" s="16">
        <v>1.77</v>
      </c>
      <c r="G1450" s="16">
        <f t="shared" si="22"/>
        <v>-0.16199999999999992</v>
      </c>
      <c r="H1450" s="61" t="s">
        <v>236</v>
      </c>
    </row>
    <row r="1451" spans="1:8" ht="12.75" outlineLevel="1">
      <c r="A1451" s="15" t="s">
        <v>1976</v>
      </c>
      <c r="B1451" s="57" t="s">
        <v>3606</v>
      </c>
      <c r="C1451" s="57" t="s">
        <v>3607</v>
      </c>
      <c r="D1451" s="15" t="s">
        <v>1977</v>
      </c>
      <c r="E1451" s="16">
        <v>2.448</v>
      </c>
      <c r="F1451" s="16">
        <v>0.67</v>
      </c>
      <c r="G1451" s="16">
        <f t="shared" si="22"/>
        <v>1.778</v>
      </c>
      <c r="H1451" s="61" t="s">
        <v>235</v>
      </c>
    </row>
    <row r="1452" spans="1:8" ht="12.75" outlineLevel="1">
      <c r="A1452" s="15" t="s">
        <v>1978</v>
      </c>
      <c r="B1452" s="57" t="s">
        <v>3606</v>
      </c>
      <c r="C1452" s="57" t="s">
        <v>3607</v>
      </c>
      <c r="D1452" s="15" t="s">
        <v>1979</v>
      </c>
      <c r="E1452" s="16">
        <v>1.26</v>
      </c>
      <c r="F1452" s="16">
        <v>0.939</v>
      </c>
      <c r="G1452" s="16">
        <f t="shared" si="22"/>
        <v>0.32100000000000006</v>
      </c>
      <c r="H1452" s="61" t="s">
        <v>236</v>
      </c>
    </row>
    <row r="1453" spans="1:8" ht="12.75" outlineLevel="1">
      <c r="A1453" s="15" t="s">
        <v>1980</v>
      </c>
      <c r="B1453" s="57" t="s">
        <v>3606</v>
      </c>
      <c r="C1453" s="57" t="s">
        <v>3607</v>
      </c>
      <c r="D1453" s="15" t="s">
        <v>1981</v>
      </c>
      <c r="E1453" s="16">
        <v>6</v>
      </c>
      <c r="F1453" s="16">
        <v>4.685</v>
      </c>
      <c r="G1453" s="16">
        <f t="shared" si="22"/>
        <v>1.3150000000000004</v>
      </c>
      <c r="H1453" s="61" t="s">
        <v>235</v>
      </c>
    </row>
    <row r="1454" spans="1:8" ht="12.75" outlineLevel="1">
      <c r="A1454" s="15" t="s">
        <v>1982</v>
      </c>
      <c r="B1454" s="57" t="s">
        <v>3606</v>
      </c>
      <c r="C1454" s="57" t="s">
        <v>3607</v>
      </c>
      <c r="D1454" s="15" t="s">
        <v>1983</v>
      </c>
      <c r="E1454" s="16">
        <v>0</v>
      </c>
      <c r="F1454" s="16">
        <v>0.509</v>
      </c>
      <c r="G1454" s="16">
        <f t="shared" si="22"/>
        <v>-0.509</v>
      </c>
      <c r="H1454" s="61" t="s">
        <v>235</v>
      </c>
    </row>
    <row r="1455" spans="1:8" ht="12.75" outlineLevel="1">
      <c r="A1455" s="15" t="s">
        <v>1984</v>
      </c>
      <c r="B1455" s="57" t="s">
        <v>3606</v>
      </c>
      <c r="C1455" s="57" t="s">
        <v>3607</v>
      </c>
      <c r="D1455" s="15" t="s">
        <v>1985</v>
      </c>
      <c r="E1455" s="16">
        <v>1.674</v>
      </c>
      <c r="F1455" s="16">
        <v>0.18</v>
      </c>
      <c r="G1455" s="16">
        <f t="shared" si="22"/>
        <v>1.494</v>
      </c>
      <c r="H1455" s="61" t="s">
        <v>235</v>
      </c>
    </row>
    <row r="1456" spans="1:8" ht="12.75" outlineLevel="1">
      <c r="A1456" s="15" t="s">
        <v>1986</v>
      </c>
      <c r="B1456" s="57" t="s">
        <v>3606</v>
      </c>
      <c r="C1456" s="57" t="s">
        <v>3607</v>
      </c>
      <c r="D1456" s="15" t="s">
        <v>1987</v>
      </c>
      <c r="E1456" s="16">
        <v>17.84</v>
      </c>
      <c r="F1456" s="16">
        <v>13.444</v>
      </c>
      <c r="G1456" s="16">
        <f t="shared" si="22"/>
        <v>4.395999999999999</v>
      </c>
      <c r="H1456" s="61" t="s">
        <v>235</v>
      </c>
    </row>
    <row r="1457" spans="1:8" ht="12.75" outlineLevel="1">
      <c r="A1457" s="15" t="s">
        <v>1988</v>
      </c>
      <c r="B1457" s="57" t="s">
        <v>3606</v>
      </c>
      <c r="C1457" s="57" t="s">
        <v>3607</v>
      </c>
      <c r="D1457" s="15" t="s">
        <v>1406</v>
      </c>
      <c r="E1457" s="16">
        <v>3.21</v>
      </c>
      <c r="F1457" s="16">
        <v>5.704</v>
      </c>
      <c r="G1457" s="16">
        <f t="shared" si="22"/>
        <v>-2.4939999999999998</v>
      </c>
      <c r="H1457" s="61" t="s">
        <v>235</v>
      </c>
    </row>
    <row r="1458" spans="1:8" ht="12.75" outlineLevel="1">
      <c r="A1458" s="15" t="s">
        <v>1989</v>
      </c>
      <c r="B1458" s="57" t="s">
        <v>3606</v>
      </c>
      <c r="C1458" s="57" t="s">
        <v>3607</v>
      </c>
      <c r="D1458" s="15" t="s">
        <v>1990</v>
      </c>
      <c r="E1458" s="16">
        <v>7.5</v>
      </c>
      <c r="F1458" s="16">
        <v>5.777</v>
      </c>
      <c r="G1458" s="16">
        <f t="shared" si="22"/>
        <v>1.7229999999999999</v>
      </c>
      <c r="H1458" s="61" t="s">
        <v>235</v>
      </c>
    </row>
    <row r="1459" spans="1:8" ht="12.75" outlineLevel="1">
      <c r="A1459" s="15" t="s">
        <v>1991</v>
      </c>
      <c r="B1459" s="57" t="s">
        <v>3606</v>
      </c>
      <c r="C1459" s="57" t="s">
        <v>3607</v>
      </c>
      <c r="D1459" s="15" t="s">
        <v>1992</v>
      </c>
      <c r="E1459" s="16">
        <v>1.2</v>
      </c>
      <c r="F1459" s="16">
        <v>0.692</v>
      </c>
      <c r="G1459" s="16">
        <f t="shared" si="22"/>
        <v>0.508</v>
      </c>
      <c r="H1459" s="61" t="s">
        <v>236</v>
      </c>
    </row>
    <row r="1460" spans="1:8" ht="12.75" outlineLevel="1">
      <c r="A1460" s="15" t="s">
        <v>1993</v>
      </c>
      <c r="B1460" s="57" t="s">
        <v>3606</v>
      </c>
      <c r="C1460" s="57" t="s">
        <v>3607</v>
      </c>
      <c r="D1460" s="15" t="s">
        <v>1994</v>
      </c>
      <c r="E1460" s="16">
        <v>2.203</v>
      </c>
      <c r="F1460" s="16">
        <v>1.62</v>
      </c>
      <c r="G1460" s="16">
        <f t="shared" si="22"/>
        <v>0.5829999999999997</v>
      </c>
      <c r="H1460" s="61" t="s">
        <v>236</v>
      </c>
    </row>
    <row r="1461" spans="1:8" ht="12.75" outlineLevel="1">
      <c r="A1461" s="15" t="s">
        <v>1995</v>
      </c>
      <c r="B1461" s="57" t="s">
        <v>3606</v>
      </c>
      <c r="C1461" s="57" t="s">
        <v>3607</v>
      </c>
      <c r="D1461" s="15" t="s">
        <v>1996</v>
      </c>
      <c r="E1461" s="16">
        <v>1.443</v>
      </c>
      <c r="F1461" s="16">
        <v>1.425</v>
      </c>
      <c r="G1461" s="16">
        <f t="shared" si="22"/>
        <v>0.018000000000000016</v>
      </c>
      <c r="H1461" s="61" t="s">
        <v>236</v>
      </c>
    </row>
    <row r="1462" spans="1:8" ht="12.75" outlineLevel="1">
      <c r="A1462" s="15" t="s">
        <v>1997</v>
      </c>
      <c r="B1462" s="57" t="s">
        <v>3606</v>
      </c>
      <c r="C1462" s="57" t="s">
        <v>3607</v>
      </c>
      <c r="D1462" s="15" t="s">
        <v>1998</v>
      </c>
      <c r="E1462" s="16">
        <v>1.557</v>
      </c>
      <c r="F1462" s="16">
        <v>1.563</v>
      </c>
      <c r="G1462" s="16">
        <f t="shared" si="22"/>
        <v>-0.006000000000000005</v>
      </c>
      <c r="H1462" s="61" t="s">
        <v>236</v>
      </c>
    </row>
    <row r="1463" spans="1:8" ht="12.75" outlineLevel="1">
      <c r="A1463" s="15" t="s">
        <v>1999</v>
      </c>
      <c r="B1463" s="57" t="s">
        <v>3606</v>
      </c>
      <c r="C1463" s="57" t="s">
        <v>3607</v>
      </c>
      <c r="D1463" s="15" t="s">
        <v>388</v>
      </c>
      <c r="E1463" s="16">
        <v>5.051</v>
      </c>
      <c r="F1463" s="16">
        <v>2.178</v>
      </c>
      <c r="G1463" s="16">
        <f t="shared" si="22"/>
        <v>2.873</v>
      </c>
      <c r="H1463" s="61" t="s">
        <v>235</v>
      </c>
    </row>
    <row r="1464" spans="1:8" ht="12.75" outlineLevel="1">
      <c r="A1464" s="15" t="s">
        <v>2000</v>
      </c>
      <c r="B1464" s="57" t="s">
        <v>3606</v>
      </c>
      <c r="C1464" s="57" t="s">
        <v>3607</v>
      </c>
      <c r="D1464" s="15" t="s">
        <v>2001</v>
      </c>
      <c r="E1464" s="16">
        <v>1.2</v>
      </c>
      <c r="F1464" s="16">
        <v>1.6</v>
      </c>
      <c r="G1464" s="16">
        <f t="shared" si="22"/>
        <v>-0.40000000000000013</v>
      </c>
      <c r="H1464" s="61" t="s">
        <v>235</v>
      </c>
    </row>
    <row r="1465" spans="1:8" ht="12.75" outlineLevel="1">
      <c r="A1465" s="15" t="s">
        <v>2002</v>
      </c>
      <c r="B1465" s="57" t="s">
        <v>3606</v>
      </c>
      <c r="C1465" s="57" t="s">
        <v>3607</v>
      </c>
      <c r="D1465" s="15" t="s">
        <v>2003</v>
      </c>
      <c r="E1465" s="16">
        <v>6</v>
      </c>
      <c r="F1465" s="16">
        <v>1.582</v>
      </c>
      <c r="G1465" s="16">
        <f t="shared" si="22"/>
        <v>4.418</v>
      </c>
      <c r="H1465" s="61" t="s">
        <v>235</v>
      </c>
    </row>
    <row r="1466" spans="1:8" ht="12.75" outlineLevel="1">
      <c r="A1466" s="15" t="s">
        <v>2004</v>
      </c>
      <c r="B1466" s="57" t="s">
        <v>3606</v>
      </c>
      <c r="C1466" s="57" t="s">
        <v>3607</v>
      </c>
      <c r="D1466" s="15" t="s">
        <v>2005</v>
      </c>
      <c r="E1466" s="16">
        <v>0.965</v>
      </c>
      <c r="F1466" s="16">
        <v>0.129</v>
      </c>
      <c r="G1466" s="16">
        <f t="shared" si="22"/>
        <v>0.836</v>
      </c>
      <c r="H1466" s="61" t="s">
        <v>236</v>
      </c>
    </row>
    <row r="1467" spans="1:8" ht="12.75" outlineLevel="1">
      <c r="A1467" s="15" t="s">
        <v>2006</v>
      </c>
      <c r="B1467" s="57" t="s">
        <v>3606</v>
      </c>
      <c r="C1467" s="57" t="s">
        <v>3607</v>
      </c>
      <c r="D1467" s="15" t="s">
        <v>2007</v>
      </c>
      <c r="E1467" s="16">
        <v>0.3</v>
      </c>
      <c r="F1467" s="16">
        <v>0.137</v>
      </c>
      <c r="G1467" s="16">
        <f t="shared" si="22"/>
        <v>0.16299999999999998</v>
      </c>
      <c r="H1467" s="61" t="s">
        <v>236</v>
      </c>
    </row>
    <row r="1468" spans="1:8" ht="12.75" outlineLevel="1">
      <c r="A1468" s="15" t="s">
        <v>2008</v>
      </c>
      <c r="B1468" s="57" t="s">
        <v>3606</v>
      </c>
      <c r="C1468" s="57" t="s">
        <v>3607</v>
      </c>
      <c r="D1468" s="15" t="s">
        <v>2009</v>
      </c>
      <c r="E1468" s="16">
        <v>1.5</v>
      </c>
      <c r="F1468" s="16">
        <v>1.173</v>
      </c>
      <c r="G1468" s="16">
        <f t="shared" si="22"/>
        <v>0.32699999999999996</v>
      </c>
      <c r="H1468" s="61" t="s">
        <v>236</v>
      </c>
    </row>
    <row r="1469" spans="1:8" ht="12.75" outlineLevel="1">
      <c r="A1469" s="15" t="s">
        <v>2010</v>
      </c>
      <c r="B1469" s="57" t="s">
        <v>3606</v>
      </c>
      <c r="C1469" s="57" t="s">
        <v>3607</v>
      </c>
      <c r="D1469" s="15" t="s">
        <v>2011</v>
      </c>
      <c r="E1469" s="16">
        <v>0.3</v>
      </c>
      <c r="F1469" s="16">
        <v>0.291</v>
      </c>
      <c r="G1469" s="16">
        <f t="shared" si="22"/>
        <v>0.009000000000000008</v>
      </c>
      <c r="H1469" s="61" t="s">
        <v>236</v>
      </c>
    </row>
    <row r="1470" spans="1:8" ht="12.75" outlineLevel="1">
      <c r="A1470" s="15" t="s">
        <v>2012</v>
      </c>
      <c r="B1470" s="57" t="s">
        <v>3606</v>
      </c>
      <c r="C1470" s="57" t="s">
        <v>3607</v>
      </c>
      <c r="D1470" s="15" t="s">
        <v>619</v>
      </c>
      <c r="E1470" s="16">
        <v>2.771</v>
      </c>
      <c r="F1470" s="16">
        <v>3.466</v>
      </c>
      <c r="G1470" s="16">
        <f t="shared" si="22"/>
        <v>-0.6950000000000003</v>
      </c>
      <c r="H1470" s="61" t="s">
        <v>236</v>
      </c>
    </row>
    <row r="1471" spans="1:8" ht="12.75" outlineLevel="1">
      <c r="A1471" s="15" t="s">
        <v>2013</v>
      </c>
      <c r="B1471" s="57" t="s">
        <v>3606</v>
      </c>
      <c r="C1471" s="57" t="s">
        <v>3607</v>
      </c>
      <c r="D1471" s="15" t="s">
        <v>2014</v>
      </c>
      <c r="E1471" s="16">
        <v>4.5</v>
      </c>
      <c r="F1471" s="16">
        <v>2.759</v>
      </c>
      <c r="G1471" s="16">
        <f t="shared" si="22"/>
        <v>1.741</v>
      </c>
      <c r="H1471" s="61" t="s">
        <v>235</v>
      </c>
    </row>
    <row r="1472" spans="1:8" ht="12.75" outlineLevel="1">
      <c r="A1472" s="15" t="s">
        <v>2015</v>
      </c>
      <c r="B1472" s="57" t="s">
        <v>3606</v>
      </c>
      <c r="C1472" s="57" t="s">
        <v>3607</v>
      </c>
      <c r="D1472" s="15" t="s">
        <v>2016</v>
      </c>
      <c r="E1472" s="16">
        <v>0.66</v>
      </c>
      <c r="F1472" s="16">
        <v>0.643</v>
      </c>
      <c r="G1472" s="16">
        <f t="shared" si="22"/>
        <v>0.017000000000000015</v>
      </c>
      <c r="H1472" s="61" t="s">
        <v>236</v>
      </c>
    </row>
    <row r="1473" spans="1:8" ht="12.75" outlineLevel="1">
      <c r="A1473" s="15" t="s">
        <v>2017</v>
      </c>
      <c r="B1473" s="57" t="s">
        <v>3606</v>
      </c>
      <c r="C1473" s="57" t="s">
        <v>3607</v>
      </c>
      <c r="D1473" s="15" t="s">
        <v>2018</v>
      </c>
      <c r="E1473" s="16">
        <v>55.02</v>
      </c>
      <c r="F1473" s="16">
        <v>25.242</v>
      </c>
      <c r="G1473" s="16">
        <f t="shared" si="22"/>
        <v>29.778000000000002</v>
      </c>
      <c r="H1473" s="61" t="s">
        <v>235</v>
      </c>
    </row>
    <row r="1474" spans="1:8" ht="12.75" outlineLevel="1">
      <c r="A1474" s="15" t="s">
        <v>2019</v>
      </c>
      <c r="B1474" s="57" t="s">
        <v>3606</v>
      </c>
      <c r="C1474" s="57" t="s">
        <v>3607</v>
      </c>
      <c r="D1474" s="15" t="s">
        <v>689</v>
      </c>
      <c r="E1474" s="16">
        <v>20.532</v>
      </c>
      <c r="F1474" s="16">
        <v>10.606</v>
      </c>
      <c r="G1474" s="16">
        <f t="shared" si="22"/>
        <v>9.926</v>
      </c>
      <c r="H1474" s="61" t="s">
        <v>235</v>
      </c>
    </row>
    <row r="1475" spans="1:8" ht="12.75" outlineLevel="1">
      <c r="A1475" s="15" t="s">
        <v>2020</v>
      </c>
      <c r="B1475" s="57" t="s">
        <v>3606</v>
      </c>
      <c r="C1475" s="57" t="s">
        <v>3607</v>
      </c>
      <c r="D1475" s="15" t="s">
        <v>2021</v>
      </c>
      <c r="E1475" s="16">
        <v>0.8996</v>
      </c>
      <c r="F1475" s="16">
        <v>0.062</v>
      </c>
      <c r="G1475" s="16">
        <f t="shared" si="22"/>
        <v>0.8375999999999999</v>
      </c>
      <c r="H1475" s="61" t="s">
        <v>236</v>
      </c>
    </row>
    <row r="1476" spans="1:8" ht="12.75" outlineLevel="1">
      <c r="A1476" s="15" t="s">
        <v>2022</v>
      </c>
      <c r="B1476" s="57" t="s">
        <v>3606</v>
      </c>
      <c r="C1476" s="57" t="s">
        <v>3607</v>
      </c>
      <c r="D1476" s="15" t="s">
        <v>2467</v>
      </c>
      <c r="E1476" s="16">
        <v>6.22</v>
      </c>
      <c r="F1476" s="16">
        <v>4.392</v>
      </c>
      <c r="G1476" s="16">
        <f t="shared" si="22"/>
        <v>1.8279999999999994</v>
      </c>
      <c r="H1476" s="61" t="s">
        <v>235</v>
      </c>
    </row>
    <row r="1477" spans="1:8" ht="12.75" outlineLevel="1">
      <c r="A1477" s="15" t="s">
        <v>2023</v>
      </c>
      <c r="B1477" s="57" t="s">
        <v>3606</v>
      </c>
      <c r="C1477" s="57" t="s">
        <v>3607</v>
      </c>
      <c r="D1477" s="15" t="s">
        <v>2024</v>
      </c>
      <c r="E1477" s="16">
        <v>0.6</v>
      </c>
      <c r="F1477" s="16">
        <v>0.71</v>
      </c>
      <c r="G1477" s="16">
        <f t="shared" si="22"/>
        <v>-0.10999999999999999</v>
      </c>
      <c r="H1477" s="61" t="s">
        <v>236</v>
      </c>
    </row>
    <row r="1478" spans="1:8" ht="12.75" outlineLevel="1">
      <c r="A1478" s="15" t="s">
        <v>2025</v>
      </c>
      <c r="B1478" s="57" t="s">
        <v>3606</v>
      </c>
      <c r="C1478" s="57" t="s">
        <v>3607</v>
      </c>
      <c r="D1478" s="15" t="s">
        <v>2026</v>
      </c>
      <c r="E1478" s="16">
        <v>1.8</v>
      </c>
      <c r="F1478" s="16">
        <v>1.317</v>
      </c>
      <c r="G1478" s="16">
        <f t="shared" si="22"/>
        <v>0.4830000000000001</v>
      </c>
      <c r="H1478" s="61" t="s">
        <v>236</v>
      </c>
    </row>
    <row r="1479" spans="1:8" ht="12.75" outlineLevel="1">
      <c r="A1479" s="15" t="s">
        <v>2027</v>
      </c>
      <c r="B1479" s="57" t="s">
        <v>3606</v>
      </c>
      <c r="C1479" s="57" t="s">
        <v>3607</v>
      </c>
      <c r="D1479" s="15" t="s">
        <v>2028</v>
      </c>
      <c r="E1479" s="16">
        <v>0.906</v>
      </c>
      <c r="F1479" s="16">
        <v>0.972</v>
      </c>
      <c r="G1479" s="16">
        <f t="shared" si="22"/>
        <v>-0.06599999999999995</v>
      </c>
      <c r="H1479" s="61" t="s">
        <v>236</v>
      </c>
    </row>
    <row r="1480" spans="1:8" ht="12.75" outlineLevel="1">
      <c r="A1480" s="15" t="s">
        <v>2029</v>
      </c>
      <c r="B1480" s="57" t="s">
        <v>3606</v>
      </c>
      <c r="C1480" s="57" t="s">
        <v>3607</v>
      </c>
      <c r="D1480" s="15" t="s">
        <v>2030</v>
      </c>
      <c r="E1480" s="16">
        <v>0.9239</v>
      </c>
      <c r="F1480" s="16">
        <v>0.276</v>
      </c>
      <c r="G1480" s="16">
        <f t="shared" si="22"/>
        <v>0.6479</v>
      </c>
      <c r="H1480" s="61" t="s">
        <v>236</v>
      </c>
    </row>
    <row r="1481" spans="1:8" ht="12.75" outlineLevel="1">
      <c r="A1481" s="15" t="s">
        <v>2031</v>
      </c>
      <c r="B1481" s="57" t="s">
        <v>3606</v>
      </c>
      <c r="C1481" s="57" t="s">
        <v>3607</v>
      </c>
      <c r="D1481" s="15" t="s">
        <v>2032</v>
      </c>
      <c r="E1481" s="16">
        <v>1.8</v>
      </c>
      <c r="F1481" s="16">
        <v>1.625</v>
      </c>
      <c r="G1481" s="16">
        <f t="shared" si="22"/>
        <v>0.17500000000000004</v>
      </c>
      <c r="H1481" s="61" t="s">
        <v>236</v>
      </c>
    </row>
    <row r="1482" spans="1:8" ht="12.75" outlineLevel="1">
      <c r="A1482" s="15" t="s">
        <v>2033</v>
      </c>
      <c r="B1482" s="57" t="s">
        <v>3606</v>
      </c>
      <c r="C1482" s="57" t="s">
        <v>3607</v>
      </c>
      <c r="D1482" s="15" t="s">
        <v>2034</v>
      </c>
      <c r="E1482" s="16">
        <v>1.567</v>
      </c>
      <c r="F1482" s="16">
        <v>0.324</v>
      </c>
      <c r="G1482" s="16">
        <f t="shared" si="22"/>
        <v>1.2429999999999999</v>
      </c>
      <c r="H1482" s="61" t="s">
        <v>235</v>
      </c>
    </row>
    <row r="1483" spans="1:8" ht="12.75" outlineLevel="1">
      <c r="A1483" s="15" t="s">
        <v>2035</v>
      </c>
      <c r="B1483" s="57" t="s">
        <v>3606</v>
      </c>
      <c r="C1483" s="57" t="s">
        <v>3607</v>
      </c>
      <c r="D1483" s="15" t="s">
        <v>2036</v>
      </c>
      <c r="E1483" s="16">
        <v>1.408</v>
      </c>
      <c r="F1483" s="16">
        <v>1.819</v>
      </c>
      <c r="G1483" s="16">
        <f t="shared" si="22"/>
        <v>-0.41100000000000003</v>
      </c>
      <c r="H1483" s="61" t="s">
        <v>236</v>
      </c>
    </row>
    <row r="1484" spans="1:8" ht="12.75" outlineLevel="1">
      <c r="A1484" s="15" t="s">
        <v>2037</v>
      </c>
      <c r="B1484" s="57" t="s">
        <v>3606</v>
      </c>
      <c r="C1484" s="57" t="s">
        <v>3607</v>
      </c>
      <c r="D1484" s="15" t="s">
        <v>2038</v>
      </c>
      <c r="E1484" s="16">
        <v>0.45</v>
      </c>
      <c r="F1484" s="16">
        <v>0.486</v>
      </c>
      <c r="G1484" s="16">
        <f t="shared" si="22"/>
        <v>-0.035999999999999976</v>
      </c>
      <c r="H1484" s="61" t="s">
        <v>236</v>
      </c>
    </row>
    <row r="1485" spans="1:8" ht="12.75" outlineLevel="1">
      <c r="A1485" s="15" t="s">
        <v>2039</v>
      </c>
      <c r="B1485" s="57" t="s">
        <v>3606</v>
      </c>
      <c r="C1485" s="57" t="s">
        <v>3607</v>
      </c>
      <c r="D1485" s="15" t="s">
        <v>2313</v>
      </c>
      <c r="E1485" s="16">
        <v>0.5</v>
      </c>
      <c r="F1485" s="16">
        <v>0.646</v>
      </c>
      <c r="G1485" s="16">
        <f t="shared" si="22"/>
        <v>-0.14600000000000002</v>
      </c>
      <c r="H1485" s="61" t="s">
        <v>236</v>
      </c>
    </row>
    <row r="1486" spans="1:8" ht="12.75" outlineLevel="1">
      <c r="A1486" s="15" t="s">
        <v>2040</v>
      </c>
      <c r="B1486" s="57" t="s">
        <v>3606</v>
      </c>
      <c r="C1486" s="57" t="s">
        <v>3607</v>
      </c>
      <c r="D1486" s="15" t="s">
        <v>2041</v>
      </c>
      <c r="E1486" s="16">
        <v>0.16</v>
      </c>
      <c r="F1486" s="16">
        <v>0.314</v>
      </c>
      <c r="G1486" s="16">
        <f t="shared" si="22"/>
        <v>-0.154</v>
      </c>
      <c r="H1486" s="61" t="s">
        <v>236</v>
      </c>
    </row>
    <row r="1487" spans="1:8" ht="12.75" outlineLevel="1">
      <c r="A1487" s="15" t="s">
        <v>2042</v>
      </c>
      <c r="B1487" s="57" t="s">
        <v>3606</v>
      </c>
      <c r="C1487" s="57" t="s">
        <v>3607</v>
      </c>
      <c r="D1487" s="15" t="s">
        <v>2043</v>
      </c>
      <c r="E1487" s="16">
        <v>0.2</v>
      </c>
      <c r="F1487" s="16">
        <v>0.065</v>
      </c>
      <c r="G1487" s="16">
        <f t="shared" si="22"/>
        <v>0.135</v>
      </c>
      <c r="H1487" s="61" t="s">
        <v>236</v>
      </c>
    </row>
    <row r="1488" spans="1:8" ht="12.75" outlineLevel="1">
      <c r="A1488" s="15" t="s">
        <v>2044</v>
      </c>
      <c r="B1488" s="57" t="s">
        <v>3606</v>
      </c>
      <c r="C1488" s="57" t="s">
        <v>3607</v>
      </c>
      <c r="D1488" s="15" t="s">
        <v>2045</v>
      </c>
      <c r="E1488" s="16">
        <v>1.32</v>
      </c>
      <c r="F1488" s="16">
        <v>1.052</v>
      </c>
      <c r="G1488" s="16">
        <f t="shared" si="22"/>
        <v>0.268</v>
      </c>
      <c r="H1488" s="61" t="s">
        <v>236</v>
      </c>
    </row>
    <row r="1489" spans="1:8" ht="12.75" outlineLevel="1">
      <c r="A1489" s="15" t="s">
        <v>2046</v>
      </c>
      <c r="B1489" s="57" t="s">
        <v>3606</v>
      </c>
      <c r="C1489" s="57" t="s">
        <v>3607</v>
      </c>
      <c r="D1489" s="15" t="s">
        <v>2047</v>
      </c>
      <c r="E1489" s="16">
        <v>0.8699</v>
      </c>
      <c r="F1489" s="16">
        <v>0.017</v>
      </c>
      <c r="G1489" s="16">
        <f t="shared" si="22"/>
        <v>0.8529</v>
      </c>
      <c r="H1489" s="61" t="s">
        <v>236</v>
      </c>
    </row>
    <row r="1490" spans="1:8" ht="12.75" outlineLevel="1">
      <c r="A1490" s="15" t="s">
        <v>2048</v>
      </c>
      <c r="B1490" s="57" t="s">
        <v>3606</v>
      </c>
      <c r="C1490" s="57" t="s">
        <v>3607</v>
      </c>
      <c r="D1490" s="15" t="s">
        <v>2049</v>
      </c>
      <c r="E1490" s="16">
        <v>0.417</v>
      </c>
      <c r="F1490" s="16">
        <v>0.017</v>
      </c>
      <c r="G1490" s="16">
        <f t="shared" si="22"/>
        <v>0.39999999999999997</v>
      </c>
      <c r="H1490" s="61" t="s">
        <v>236</v>
      </c>
    </row>
    <row r="1491" spans="1:8" ht="12.75" outlineLevel="1">
      <c r="A1491" s="15" t="s">
        <v>2050</v>
      </c>
      <c r="B1491" s="57" t="s">
        <v>3606</v>
      </c>
      <c r="C1491" s="57" t="s">
        <v>3607</v>
      </c>
      <c r="D1491" s="15" t="s">
        <v>649</v>
      </c>
      <c r="E1491" s="16">
        <v>0.81</v>
      </c>
      <c r="F1491" s="16">
        <v>0.81</v>
      </c>
      <c r="G1491" s="16">
        <f t="shared" si="22"/>
        <v>0</v>
      </c>
      <c r="H1491" s="73"/>
    </row>
    <row r="1492" spans="1:8" ht="12.75" outlineLevel="1">
      <c r="A1492" s="15" t="s">
        <v>2051</v>
      </c>
      <c r="B1492" s="57" t="s">
        <v>3606</v>
      </c>
      <c r="C1492" s="57" t="s">
        <v>3607</v>
      </c>
      <c r="D1492" s="15" t="s">
        <v>2052</v>
      </c>
      <c r="E1492" s="16">
        <v>3</v>
      </c>
      <c r="F1492" s="16">
        <v>1.468</v>
      </c>
      <c r="G1492" s="16">
        <f t="shared" si="22"/>
        <v>1.532</v>
      </c>
      <c r="H1492" s="61" t="s">
        <v>235</v>
      </c>
    </row>
    <row r="1493" spans="1:8" ht="12.75" outlineLevel="1">
      <c r="A1493" s="15" t="s">
        <v>2053</v>
      </c>
      <c r="B1493" s="57" t="s">
        <v>3606</v>
      </c>
      <c r="C1493" s="57" t="s">
        <v>3607</v>
      </c>
      <c r="D1493" s="15" t="s">
        <v>2054</v>
      </c>
      <c r="E1493" s="16">
        <v>5.788</v>
      </c>
      <c r="F1493" s="16">
        <v>6.588</v>
      </c>
      <c r="G1493" s="16">
        <f aca="true" t="shared" si="23" ref="G1493:G1556">E1493-F1493</f>
        <v>-0.7999999999999998</v>
      </c>
      <c r="H1493" s="61" t="s">
        <v>236</v>
      </c>
    </row>
    <row r="1494" spans="1:8" ht="12.75" outlineLevel="1">
      <c r="A1494" s="15" t="s">
        <v>2055</v>
      </c>
      <c r="B1494" s="57" t="s">
        <v>3606</v>
      </c>
      <c r="C1494" s="57" t="s">
        <v>3607</v>
      </c>
      <c r="D1494" s="15" t="s">
        <v>2056</v>
      </c>
      <c r="E1494" s="16">
        <v>6.468</v>
      </c>
      <c r="F1494" s="16">
        <v>6.286</v>
      </c>
      <c r="G1494" s="16">
        <f t="shared" si="23"/>
        <v>0.18200000000000038</v>
      </c>
      <c r="H1494" s="61" t="s">
        <v>236</v>
      </c>
    </row>
    <row r="1495" spans="1:8" ht="12.75" outlineLevel="1">
      <c r="A1495" s="15" t="s">
        <v>2057</v>
      </c>
      <c r="B1495" s="57" t="s">
        <v>3606</v>
      </c>
      <c r="C1495" s="57" t="s">
        <v>3607</v>
      </c>
      <c r="D1495" s="15" t="s">
        <v>323</v>
      </c>
      <c r="E1495" s="16">
        <v>2.412</v>
      </c>
      <c r="F1495" s="16">
        <v>13.634</v>
      </c>
      <c r="G1495" s="16">
        <f t="shared" si="23"/>
        <v>-11.222000000000001</v>
      </c>
      <c r="H1495" s="61" t="s">
        <v>235</v>
      </c>
    </row>
    <row r="1496" spans="1:8" ht="12.75" outlineLevel="1">
      <c r="A1496" s="15" t="s">
        <v>2058</v>
      </c>
      <c r="B1496" s="57" t="s">
        <v>3606</v>
      </c>
      <c r="C1496" s="57" t="s">
        <v>3607</v>
      </c>
      <c r="D1496" s="15" t="s">
        <v>2059</v>
      </c>
      <c r="E1496" s="16">
        <v>9.066</v>
      </c>
      <c r="F1496" s="16">
        <v>7.071</v>
      </c>
      <c r="G1496" s="16">
        <f t="shared" si="23"/>
        <v>1.995000000000001</v>
      </c>
      <c r="H1496" s="61" t="s">
        <v>235</v>
      </c>
    </row>
    <row r="1497" spans="1:8" ht="12.75" outlineLevel="1">
      <c r="A1497" s="15" t="s">
        <v>2060</v>
      </c>
      <c r="B1497" s="57" t="s">
        <v>3606</v>
      </c>
      <c r="C1497" s="57" t="s">
        <v>3607</v>
      </c>
      <c r="D1497" s="15" t="s">
        <v>1294</v>
      </c>
      <c r="E1497" s="16">
        <v>7.81</v>
      </c>
      <c r="F1497" s="16">
        <v>10.55</v>
      </c>
      <c r="G1497" s="16">
        <f t="shared" si="23"/>
        <v>-2.740000000000001</v>
      </c>
      <c r="H1497" s="61" t="s">
        <v>235</v>
      </c>
    </row>
    <row r="1498" spans="1:8" ht="12.75" outlineLevel="1">
      <c r="A1498" s="15" t="s">
        <v>2061</v>
      </c>
      <c r="B1498" s="57" t="s">
        <v>3606</v>
      </c>
      <c r="C1498" s="57" t="s">
        <v>3607</v>
      </c>
      <c r="D1498" s="15" t="s">
        <v>2062</v>
      </c>
      <c r="E1498" s="16">
        <v>1.26</v>
      </c>
      <c r="F1498" s="16">
        <v>0.852</v>
      </c>
      <c r="G1498" s="16">
        <f t="shared" si="23"/>
        <v>0.40800000000000003</v>
      </c>
      <c r="H1498" s="61" t="s">
        <v>236</v>
      </c>
    </row>
    <row r="1499" spans="1:8" ht="12.75" outlineLevel="1">
      <c r="A1499" s="15" t="s">
        <v>2063</v>
      </c>
      <c r="B1499" s="57" t="s">
        <v>3606</v>
      </c>
      <c r="C1499" s="57" t="s">
        <v>3607</v>
      </c>
      <c r="D1499" s="15" t="s">
        <v>2064</v>
      </c>
      <c r="E1499" s="16">
        <v>6</v>
      </c>
      <c r="F1499" s="16">
        <v>0.839</v>
      </c>
      <c r="G1499" s="16">
        <f t="shared" si="23"/>
        <v>5.161</v>
      </c>
      <c r="H1499" s="61" t="s">
        <v>235</v>
      </c>
    </row>
    <row r="1500" spans="1:8" ht="12.75" outlineLevel="1">
      <c r="A1500" s="15" t="s">
        <v>2065</v>
      </c>
      <c r="B1500" s="57" t="s">
        <v>3606</v>
      </c>
      <c r="C1500" s="57" t="s">
        <v>3607</v>
      </c>
      <c r="D1500" s="15" t="s">
        <v>2066</v>
      </c>
      <c r="E1500" s="16">
        <v>1.188</v>
      </c>
      <c r="F1500" s="16">
        <v>0.486</v>
      </c>
      <c r="G1500" s="16">
        <f t="shared" si="23"/>
        <v>0.702</v>
      </c>
      <c r="H1500" s="61" t="s">
        <v>236</v>
      </c>
    </row>
    <row r="1501" spans="1:8" ht="12.75" outlineLevel="1">
      <c r="A1501" s="15" t="s">
        <v>2067</v>
      </c>
      <c r="B1501" s="57" t="s">
        <v>3606</v>
      </c>
      <c r="C1501" s="57" t="s">
        <v>3607</v>
      </c>
      <c r="D1501" s="15" t="s">
        <v>2487</v>
      </c>
      <c r="E1501" s="16">
        <v>0.355</v>
      </c>
      <c r="F1501" s="16">
        <v>0.512</v>
      </c>
      <c r="G1501" s="16">
        <f t="shared" si="23"/>
        <v>-0.15700000000000003</v>
      </c>
      <c r="H1501" s="61" t="s">
        <v>236</v>
      </c>
    </row>
    <row r="1502" spans="1:8" ht="12.75" outlineLevel="1">
      <c r="A1502" s="15" t="s">
        <v>2068</v>
      </c>
      <c r="B1502" s="57" t="s">
        <v>3606</v>
      </c>
      <c r="C1502" s="57" t="s">
        <v>3607</v>
      </c>
      <c r="D1502" s="15" t="s">
        <v>1304</v>
      </c>
      <c r="E1502" s="16">
        <v>11.794</v>
      </c>
      <c r="F1502" s="16">
        <v>5.587</v>
      </c>
      <c r="G1502" s="16">
        <f t="shared" si="23"/>
        <v>6.207000000000001</v>
      </c>
      <c r="H1502" s="61" t="s">
        <v>235</v>
      </c>
    </row>
    <row r="1503" spans="1:8" ht="12.75" outlineLevel="1">
      <c r="A1503" s="15" t="s">
        <v>3015</v>
      </c>
      <c r="B1503" s="57" t="s">
        <v>3606</v>
      </c>
      <c r="C1503" s="57" t="s">
        <v>3607</v>
      </c>
      <c r="D1503" s="15" t="s">
        <v>3016</v>
      </c>
      <c r="E1503" s="16">
        <v>39.84</v>
      </c>
      <c r="F1503" s="16">
        <v>15.425</v>
      </c>
      <c r="G1503" s="16">
        <f t="shared" si="23"/>
        <v>24.415000000000003</v>
      </c>
      <c r="H1503" s="61" t="s">
        <v>235</v>
      </c>
    </row>
    <row r="1504" spans="1:8" ht="12.75" outlineLevel="1">
      <c r="A1504" s="15" t="s">
        <v>3017</v>
      </c>
      <c r="B1504" s="57" t="s">
        <v>3606</v>
      </c>
      <c r="C1504" s="57" t="s">
        <v>3607</v>
      </c>
      <c r="D1504" s="15" t="s">
        <v>3018</v>
      </c>
      <c r="E1504" s="16">
        <v>0.742</v>
      </c>
      <c r="F1504" s="16">
        <v>0.121</v>
      </c>
      <c r="G1504" s="16">
        <f t="shared" si="23"/>
        <v>0.621</v>
      </c>
      <c r="H1504" s="61" t="s">
        <v>236</v>
      </c>
    </row>
    <row r="1505" spans="1:8" ht="12.75" outlineLevel="1">
      <c r="A1505" s="15" t="s">
        <v>3019</v>
      </c>
      <c r="B1505" s="57" t="s">
        <v>3606</v>
      </c>
      <c r="C1505" s="57" t="s">
        <v>3607</v>
      </c>
      <c r="D1505" s="15" t="s">
        <v>3950</v>
      </c>
      <c r="E1505" s="16">
        <v>6.7</v>
      </c>
      <c r="F1505" s="16">
        <v>1.909</v>
      </c>
      <c r="G1505" s="16">
        <f t="shared" si="23"/>
        <v>4.791</v>
      </c>
      <c r="H1505" s="61" t="s">
        <v>235</v>
      </c>
    </row>
    <row r="1506" spans="1:8" ht="12.75" outlineLevel="1">
      <c r="A1506" s="15" t="s">
        <v>3020</v>
      </c>
      <c r="B1506" s="57" t="s">
        <v>3606</v>
      </c>
      <c r="C1506" s="57" t="s">
        <v>3607</v>
      </c>
      <c r="D1506" s="15" t="s">
        <v>3021</v>
      </c>
      <c r="E1506" s="16">
        <v>1.13</v>
      </c>
      <c r="F1506" s="16">
        <v>0.433</v>
      </c>
      <c r="G1506" s="16">
        <f t="shared" si="23"/>
        <v>0.6969999999999998</v>
      </c>
      <c r="H1506" s="61" t="s">
        <v>236</v>
      </c>
    </row>
    <row r="1507" spans="1:8" ht="12.75" outlineLevel="1">
      <c r="A1507" s="15" t="s">
        <v>3022</v>
      </c>
      <c r="B1507" s="57" t="s">
        <v>3606</v>
      </c>
      <c r="C1507" s="57" t="s">
        <v>3607</v>
      </c>
      <c r="D1507" s="15" t="s">
        <v>3023</v>
      </c>
      <c r="E1507" s="16">
        <v>5.526</v>
      </c>
      <c r="F1507" s="16">
        <v>2.976</v>
      </c>
      <c r="G1507" s="16">
        <f t="shared" si="23"/>
        <v>2.55</v>
      </c>
      <c r="H1507" s="61" t="s">
        <v>235</v>
      </c>
    </row>
    <row r="1508" spans="1:8" ht="12.75" outlineLevel="1">
      <c r="A1508" s="15" t="s">
        <v>3024</v>
      </c>
      <c r="B1508" s="57" t="s">
        <v>3606</v>
      </c>
      <c r="C1508" s="57" t="s">
        <v>3607</v>
      </c>
      <c r="D1508" s="15" t="s">
        <v>3025</v>
      </c>
      <c r="E1508" s="16">
        <v>6.609</v>
      </c>
      <c r="F1508" s="16">
        <v>12.246</v>
      </c>
      <c r="G1508" s="16">
        <f t="shared" si="23"/>
        <v>-5.6370000000000005</v>
      </c>
      <c r="H1508" s="61" t="s">
        <v>235</v>
      </c>
    </row>
    <row r="1509" spans="1:8" ht="12.75" outlineLevel="1">
      <c r="A1509" s="15" t="s">
        <v>3026</v>
      </c>
      <c r="B1509" s="57" t="s">
        <v>3606</v>
      </c>
      <c r="C1509" s="57" t="s">
        <v>3607</v>
      </c>
      <c r="D1509" s="15" t="s">
        <v>3027</v>
      </c>
      <c r="E1509" s="16">
        <v>0.7</v>
      </c>
      <c r="F1509" s="16">
        <v>0.622</v>
      </c>
      <c r="G1509" s="16">
        <f t="shared" si="23"/>
        <v>0.07799999999999996</v>
      </c>
      <c r="H1509" s="61" t="s">
        <v>236</v>
      </c>
    </row>
    <row r="1510" spans="1:8" ht="12.75" outlineLevel="1">
      <c r="A1510" s="15" t="s">
        <v>3028</v>
      </c>
      <c r="B1510" s="57" t="s">
        <v>3606</v>
      </c>
      <c r="C1510" s="57" t="s">
        <v>3607</v>
      </c>
      <c r="D1510" s="15" t="s">
        <v>3029</v>
      </c>
      <c r="E1510" s="16">
        <v>0.41</v>
      </c>
      <c r="F1510" s="16">
        <v>0.427</v>
      </c>
      <c r="G1510" s="16">
        <f t="shared" si="23"/>
        <v>-0.017000000000000015</v>
      </c>
      <c r="H1510" s="61" t="s">
        <v>236</v>
      </c>
    </row>
    <row r="1511" spans="1:8" ht="12.75" outlineLevel="1">
      <c r="A1511" s="15" t="s">
        <v>3030</v>
      </c>
      <c r="B1511" s="57" t="s">
        <v>3606</v>
      </c>
      <c r="C1511" s="57" t="s">
        <v>3607</v>
      </c>
      <c r="D1511" s="15" t="s">
        <v>3031</v>
      </c>
      <c r="E1511" s="16">
        <v>1.047</v>
      </c>
      <c r="F1511" s="16">
        <v>0.815</v>
      </c>
      <c r="G1511" s="16">
        <f t="shared" si="23"/>
        <v>0.23199999999999998</v>
      </c>
      <c r="H1511" s="61" t="s">
        <v>236</v>
      </c>
    </row>
    <row r="1512" spans="1:8" ht="12.75" outlineLevel="1">
      <c r="A1512" s="15" t="s">
        <v>3032</v>
      </c>
      <c r="B1512" s="57" t="s">
        <v>3606</v>
      </c>
      <c r="C1512" s="57" t="s">
        <v>3607</v>
      </c>
      <c r="D1512" s="15" t="s">
        <v>3033</v>
      </c>
      <c r="E1512" s="16">
        <v>0.125</v>
      </c>
      <c r="F1512" s="16">
        <v>0.109</v>
      </c>
      <c r="G1512" s="16">
        <f t="shared" si="23"/>
        <v>0.016</v>
      </c>
      <c r="H1512" s="61" t="s">
        <v>236</v>
      </c>
    </row>
    <row r="1513" spans="1:8" ht="12.75" outlineLevel="1">
      <c r="A1513" s="15" t="s">
        <v>3034</v>
      </c>
      <c r="B1513" s="57" t="s">
        <v>3606</v>
      </c>
      <c r="C1513" s="57" t="s">
        <v>3607</v>
      </c>
      <c r="D1513" s="15" t="s">
        <v>3035</v>
      </c>
      <c r="E1513" s="16">
        <v>0.1</v>
      </c>
      <c r="F1513" s="16">
        <v>0.08</v>
      </c>
      <c r="G1513" s="16">
        <f t="shared" si="23"/>
        <v>0.020000000000000004</v>
      </c>
      <c r="H1513" s="61" t="s">
        <v>236</v>
      </c>
    </row>
    <row r="1514" spans="1:8" ht="12.75" outlineLevel="1">
      <c r="A1514" s="15" t="s">
        <v>3036</v>
      </c>
      <c r="B1514" s="57" t="s">
        <v>3606</v>
      </c>
      <c r="C1514" s="57" t="s">
        <v>3607</v>
      </c>
      <c r="D1514" s="15" t="s">
        <v>3037</v>
      </c>
      <c r="E1514" s="16">
        <v>0.079</v>
      </c>
      <c r="F1514" s="16">
        <v>0.038</v>
      </c>
      <c r="G1514" s="16">
        <f t="shared" si="23"/>
        <v>0.041</v>
      </c>
      <c r="H1514" s="61" t="s">
        <v>236</v>
      </c>
    </row>
    <row r="1515" spans="1:8" ht="12.75" outlineLevel="1">
      <c r="A1515" s="15" t="s">
        <v>3038</v>
      </c>
      <c r="B1515" s="57" t="s">
        <v>3606</v>
      </c>
      <c r="C1515" s="57" t="s">
        <v>3607</v>
      </c>
      <c r="D1515" s="15" t="s">
        <v>3039</v>
      </c>
      <c r="E1515" s="16">
        <v>0.035</v>
      </c>
      <c r="F1515" s="16">
        <v>0.027</v>
      </c>
      <c r="G1515" s="16">
        <f t="shared" si="23"/>
        <v>0.008000000000000004</v>
      </c>
      <c r="H1515" s="61" t="s">
        <v>236</v>
      </c>
    </row>
    <row r="1516" spans="1:8" ht="12.75" outlineLevel="1">
      <c r="A1516" s="15" t="s">
        <v>3040</v>
      </c>
      <c r="B1516" s="57" t="s">
        <v>3606</v>
      </c>
      <c r="C1516" s="57" t="s">
        <v>3607</v>
      </c>
      <c r="D1516" s="15" t="s">
        <v>3041</v>
      </c>
      <c r="E1516" s="16">
        <v>0.1</v>
      </c>
      <c r="F1516" s="16">
        <v>0.086</v>
      </c>
      <c r="G1516" s="16">
        <f t="shared" si="23"/>
        <v>0.014000000000000012</v>
      </c>
      <c r="H1516" s="61" t="s">
        <v>236</v>
      </c>
    </row>
    <row r="1517" spans="1:8" ht="12.75" outlineLevel="1">
      <c r="A1517" s="15" t="s">
        <v>3042</v>
      </c>
      <c r="B1517" s="57" t="s">
        <v>3606</v>
      </c>
      <c r="C1517" s="57" t="s">
        <v>3607</v>
      </c>
      <c r="D1517" s="15" t="s">
        <v>3043</v>
      </c>
      <c r="E1517" s="16">
        <v>0.05</v>
      </c>
      <c r="F1517" s="16">
        <v>0.033</v>
      </c>
      <c r="G1517" s="16">
        <f t="shared" si="23"/>
        <v>0.017</v>
      </c>
      <c r="H1517" s="61" t="s">
        <v>236</v>
      </c>
    </row>
    <row r="1518" spans="1:8" ht="12.75" outlineLevel="1">
      <c r="A1518" s="15" t="s">
        <v>3044</v>
      </c>
      <c r="B1518" s="57" t="s">
        <v>3606</v>
      </c>
      <c r="C1518" s="57" t="s">
        <v>3607</v>
      </c>
      <c r="D1518" s="15" t="s">
        <v>3045</v>
      </c>
      <c r="E1518" s="16">
        <v>0.081</v>
      </c>
      <c r="F1518" s="16">
        <v>0.002</v>
      </c>
      <c r="G1518" s="16">
        <f t="shared" si="23"/>
        <v>0.079</v>
      </c>
      <c r="H1518" s="61" t="s">
        <v>236</v>
      </c>
    </row>
    <row r="1519" spans="1:8" ht="12.75" outlineLevel="1">
      <c r="A1519" s="15" t="s">
        <v>3046</v>
      </c>
      <c r="B1519" s="57" t="s">
        <v>3606</v>
      </c>
      <c r="C1519" s="57" t="s">
        <v>3607</v>
      </c>
      <c r="D1519" s="15" t="s">
        <v>3047</v>
      </c>
      <c r="E1519" s="16">
        <v>0.102</v>
      </c>
      <c r="F1519" s="16">
        <v>0.064</v>
      </c>
      <c r="G1519" s="16">
        <f t="shared" si="23"/>
        <v>0.03799999999999999</v>
      </c>
      <c r="H1519" s="61" t="s">
        <v>236</v>
      </c>
    </row>
    <row r="1520" spans="1:8" ht="12.75" outlineLevel="1">
      <c r="A1520" s="15" t="s">
        <v>3048</v>
      </c>
      <c r="B1520" s="57" t="s">
        <v>3606</v>
      </c>
      <c r="C1520" s="57" t="s">
        <v>3607</v>
      </c>
      <c r="D1520" s="15" t="s">
        <v>3049</v>
      </c>
      <c r="E1520" s="16">
        <v>0.08</v>
      </c>
      <c r="F1520" s="16">
        <v>0.027</v>
      </c>
      <c r="G1520" s="16">
        <f t="shared" si="23"/>
        <v>0.053000000000000005</v>
      </c>
      <c r="H1520" s="61" t="s">
        <v>236</v>
      </c>
    </row>
    <row r="1521" spans="1:8" ht="12.75" outlineLevel="1">
      <c r="A1521" s="15" t="s">
        <v>3050</v>
      </c>
      <c r="B1521" s="57" t="s">
        <v>3606</v>
      </c>
      <c r="C1521" s="57" t="s">
        <v>3607</v>
      </c>
      <c r="D1521" s="15" t="s">
        <v>3051</v>
      </c>
      <c r="E1521" s="16">
        <v>0.07</v>
      </c>
      <c r="F1521" s="16">
        <v>0.062</v>
      </c>
      <c r="G1521" s="16">
        <f t="shared" si="23"/>
        <v>0.008000000000000007</v>
      </c>
      <c r="H1521" s="61" t="s">
        <v>236</v>
      </c>
    </row>
    <row r="1522" spans="1:8" ht="12.75" outlineLevel="1">
      <c r="A1522" s="15" t="s">
        <v>3052</v>
      </c>
      <c r="B1522" s="57" t="s">
        <v>3606</v>
      </c>
      <c r="C1522" s="57" t="s">
        <v>3607</v>
      </c>
      <c r="D1522" s="15" t="s">
        <v>3053</v>
      </c>
      <c r="E1522" s="16">
        <v>0.225</v>
      </c>
      <c r="F1522" s="16">
        <v>0.255</v>
      </c>
      <c r="G1522" s="16">
        <f t="shared" si="23"/>
        <v>-0.03</v>
      </c>
      <c r="H1522" s="61" t="s">
        <v>236</v>
      </c>
    </row>
    <row r="1523" spans="1:8" ht="12.75" outlineLevel="1">
      <c r="A1523" s="15" t="s">
        <v>3054</v>
      </c>
      <c r="B1523" s="57" t="s">
        <v>3606</v>
      </c>
      <c r="C1523" s="57" t="s">
        <v>3607</v>
      </c>
      <c r="D1523" s="15" t="s">
        <v>3055</v>
      </c>
      <c r="E1523" s="16">
        <v>0.453</v>
      </c>
      <c r="F1523" s="16">
        <v>0.317</v>
      </c>
      <c r="G1523" s="16">
        <f t="shared" si="23"/>
        <v>0.136</v>
      </c>
      <c r="H1523" s="61" t="s">
        <v>236</v>
      </c>
    </row>
    <row r="1524" spans="1:8" ht="12.75" outlineLevel="1">
      <c r="A1524" s="15" t="s">
        <v>3056</v>
      </c>
      <c r="B1524" s="57" t="s">
        <v>3606</v>
      </c>
      <c r="C1524" s="57" t="s">
        <v>3607</v>
      </c>
      <c r="D1524" s="15" t="s">
        <v>3057</v>
      </c>
      <c r="E1524" s="16">
        <v>0.096</v>
      </c>
      <c r="F1524" s="16">
        <v>0.08</v>
      </c>
      <c r="G1524" s="16">
        <f t="shared" si="23"/>
        <v>0.016</v>
      </c>
      <c r="H1524" s="61" t="s">
        <v>236</v>
      </c>
    </row>
    <row r="1525" spans="1:8" ht="12.75" outlineLevel="1">
      <c r="A1525" s="15" t="s">
        <v>3058</v>
      </c>
      <c r="B1525" s="57" t="s">
        <v>3606</v>
      </c>
      <c r="C1525" s="57" t="s">
        <v>3607</v>
      </c>
      <c r="D1525" s="15" t="s">
        <v>3059</v>
      </c>
      <c r="E1525" s="16">
        <v>0.033</v>
      </c>
      <c r="F1525" s="16">
        <v>0.034</v>
      </c>
      <c r="G1525" s="16">
        <f t="shared" si="23"/>
        <v>-0.0010000000000000009</v>
      </c>
      <c r="H1525" s="61" t="s">
        <v>236</v>
      </c>
    </row>
    <row r="1526" spans="1:8" ht="12.75" outlineLevel="1">
      <c r="A1526" s="15" t="s">
        <v>3060</v>
      </c>
      <c r="B1526" s="57" t="s">
        <v>3606</v>
      </c>
      <c r="C1526" s="57" t="s">
        <v>3607</v>
      </c>
      <c r="D1526" s="15" t="s">
        <v>3061</v>
      </c>
      <c r="E1526" s="16">
        <v>0.333</v>
      </c>
      <c r="F1526" s="16">
        <v>0.454</v>
      </c>
      <c r="G1526" s="16">
        <f t="shared" si="23"/>
        <v>-0.121</v>
      </c>
      <c r="H1526" s="61" t="s">
        <v>236</v>
      </c>
    </row>
    <row r="1527" spans="1:8" ht="12.75" outlineLevel="1">
      <c r="A1527" s="15" t="s">
        <v>3062</v>
      </c>
      <c r="B1527" s="57" t="s">
        <v>3606</v>
      </c>
      <c r="C1527" s="57" t="s">
        <v>3607</v>
      </c>
      <c r="D1527" s="15" t="s">
        <v>3063</v>
      </c>
      <c r="E1527" s="16">
        <v>0.5</v>
      </c>
      <c r="F1527" s="16">
        <v>0.036</v>
      </c>
      <c r="G1527" s="16">
        <f t="shared" si="23"/>
        <v>0.464</v>
      </c>
      <c r="H1527" s="61" t="s">
        <v>236</v>
      </c>
    </row>
    <row r="1528" spans="1:8" ht="12.75" outlineLevel="1">
      <c r="A1528" s="15" t="s">
        <v>3064</v>
      </c>
      <c r="B1528" s="57" t="s">
        <v>3606</v>
      </c>
      <c r="C1528" s="57" t="s">
        <v>3607</v>
      </c>
      <c r="D1528" s="15" t="s">
        <v>3065</v>
      </c>
      <c r="E1528" s="16">
        <v>1</v>
      </c>
      <c r="F1528" s="16">
        <v>0.949</v>
      </c>
      <c r="G1528" s="16">
        <f t="shared" si="23"/>
        <v>0.051000000000000045</v>
      </c>
      <c r="H1528" s="61" t="s">
        <v>236</v>
      </c>
    </row>
    <row r="1529" spans="1:8" ht="12.75" outlineLevel="1">
      <c r="A1529" s="15" t="s">
        <v>3066</v>
      </c>
      <c r="B1529" s="57" t="s">
        <v>3606</v>
      </c>
      <c r="C1529" s="57" t="s">
        <v>3607</v>
      </c>
      <c r="D1529" s="15" t="s">
        <v>3067</v>
      </c>
      <c r="E1529" s="16">
        <v>0.41</v>
      </c>
      <c r="F1529" s="16">
        <v>0.065</v>
      </c>
      <c r="G1529" s="16">
        <f t="shared" si="23"/>
        <v>0.345</v>
      </c>
      <c r="H1529" s="61" t="s">
        <v>236</v>
      </c>
    </row>
    <row r="1530" spans="1:8" ht="12.75" outlineLevel="1">
      <c r="A1530" s="15" t="s">
        <v>3068</v>
      </c>
      <c r="B1530" s="57" t="s">
        <v>3606</v>
      </c>
      <c r="C1530" s="57" t="s">
        <v>3607</v>
      </c>
      <c r="D1530" s="15" t="s">
        <v>1260</v>
      </c>
      <c r="E1530" s="16">
        <v>1.5</v>
      </c>
      <c r="F1530" s="16">
        <v>0.648</v>
      </c>
      <c r="G1530" s="16">
        <f t="shared" si="23"/>
        <v>0.852</v>
      </c>
      <c r="H1530" s="61" t="s">
        <v>236</v>
      </c>
    </row>
    <row r="1531" spans="1:8" ht="12.75" outlineLevel="1">
      <c r="A1531" s="15" t="s">
        <v>3069</v>
      </c>
      <c r="B1531" s="57" t="s">
        <v>3606</v>
      </c>
      <c r="C1531" s="57" t="s">
        <v>3607</v>
      </c>
      <c r="D1531" s="15" t="s">
        <v>3971</v>
      </c>
      <c r="E1531" s="16">
        <v>0.79</v>
      </c>
      <c r="F1531" s="16">
        <v>0.563</v>
      </c>
      <c r="G1531" s="16">
        <f t="shared" si="23"/>
        <v>0.2270000000000001</v>
      </c>
      <c r="H1531" s="61" t="s">
        <v>236</v>
      </c>
    </row>
    <row r="1532" spans="1:8" ht="12.75" outlineLevel="1">
      <c r="A1532" s="15" t="s">
        <v>3972</v>
      </c>
      <c r="B1532" s="57" t="s">
        <v>3606</v>
      </c>
      <c r="C1532" s="57" t="s">
        <v>3607</v>
      </c>
      <c r="D1532" s="15" t="s">
        <v>3973</v>
      </c>
      <c r="E1532" s="16">
        <v>0.07</v>
      </c>
      <c r="F1532" s="16">
        <v>0.045</v>
      </c>
      <c r="G1532" s="16">
        <f t="shared" si="23"/>
        <v>0.02500000000000001</v>
      </c>
      <c r="H1532" s="61" t="s">
        <v>236</v>
      </c>
    </row>
    <row r="1533" spans="1:8" ht="12.75" outlineLevel="1">
      <c r="A1533" s="15" t="s">
        <v>3974</v>
      </c>
      <c r="B1533" s="57" t="s">
        <v>3606</v>
      </c>
      <c r="C1533" s="57" t="s">
        <v>3607</v>
      </c>
      <c r="D1533" s="15" t="s">
        <v>3975</v>
      </c>
      <c r="E1533" s="16">
        <v>0.548</v>
      </c>
      <c r="F1533" s="16">
        <v>0.273</v>
      </c>
      <c r="G1533" s="16">
        <f t="shared" si="23"/>
        <v>0.275</v>
      </c>
      <c r="H1533" s="61" t="s">
        <v>236</v>
      </c>
    </row>
    <row r="1534" spans="1:8" ht="12.75" outlineLevel="1">
      <c r="A1534" s="15" t="s">
        <v>3976</v>
      </c>
      <c r="B1534" s="57" t="s">
        <v>3606</v>
      </c>
      <c r="C1534" s="57" t="s">
        <v>3607</v>
      </c>
      <c r="D1534" s="15" t="s">
        <v>3977</v>
      </c>
      <c r="E1534" s="16">
        <v>0.409</v>
      </c>
      <c r="F1534" s="16">
        <v>0.205</v>
      </c>
      <c r="G1534" s="16">
        <f t="shared" si="23"/>
        <v>0.204</v>
      </c>
      <c r="H1534" s="61" t="s">
        <v>236</v>
      </c>
    </row>
    <row r="1535" spans="1:8" ht="12.75" outlineLevel="1">
      <c r="A1535" s="15" t="s">
        <v>3978</v>
      </c>
      <c r="B1535" s="57" t="s">
        <v>3606</v>
      </c>
      <c r="C1535" s="57" t="s">
        <v>3607</v>
      </c>
      <c r="D1535" s="15" t="s">
        <v>3979</v>
      </c>
      <c r="E1535" s="16">
        <v>0.351</v>
      </c>
      <c r="F1535" s="16">
        <v>0.383</v>
      </c>
      <c r="G1535" s="16">
        <f t="shared" si="23"/>
        <v>-0.03200000000000003</v>
      </c>
      <c r="H1535" s="61" t="s">
        <v>236</v>
      </c>
    </row>
    <row r="1536" spans="1:8" ht="12.75" outlineLevel="1">
      <c r="A1536" s="15" t="s">
        <v>3980</v>
      </c>
      <c r="B1536" s="57" t="s">
        <v>3606</v>
      </c>
      <c r="C1536" s="57" t="s">
        <v>3607</v>
      </c>
      <c r="D1536" s="15" t="s">
        <v>3346</v>
      </c>
      <c r="E1536" s="16">
        <v>2.5</v>
      </c>
      <c r="F1536" s="16">
        <v>0.843</v>
      </c>
      <c r="G1536" s="16">
        <f t="shared" si="23"/>
        <v>1.657</v>
      </c>
      <c r="H1536" s="61" t="s">
        <v>235</v>
      </c>
    </row>
    <row r="1537" spans="1:8" ht="12.75" outlineLevel="1">
      <c r="A1537" s="15" t="s">
        <v>3981</v>
      </c>
      <c r="B1537" s="57" t="s">
        <v>3606</v>
      </c>
      <c r="C1537" s="57" t="s">
        <v>3607</v>
      </c>
      <c r="D1537" s="15" t="s">
        <v>3982</v>
      </c>
      <c r="E1537" s="16">
        <v>0.91</v>
      </c>
      <c r="F1537" s="16">
        <v>0.331</v>
      </c>
      <c r="G1537" s="16">
        <f t="shared" si="23"/>
        <v>0.579</v>
      </c>
      <c r="H1537" s="61" t="s">
        <v>236</v>
      </c>
    </row>
    <row r="1538" spans="1:8" ht="12.75" outlineLevel="1">
      <c r="A1538" s="15" t="s">
        <v>3983</v>
      </c>
      <c r="B1538" s="57" t="s">
        <v>3606</v>
      </c>
      <c r="C1538" s="57" t="s">
        <v>3607</v>
      </c>
      <c r="D1538" s="15" t="s">
        <v>3984</v>
      </c>
      <c r="E1538" s="16">
        <v>1.8</v>
      </c>
      <c r="F1538" s="16">
        <v>1.782</v>
      </c>
      <c r="G1538" s="16">
        <f t="shared" si="23"/>
        <v>0.018000000000000016</v>
      </c>
      <c r="H1538" s="61" t="s">
        <v>236</v>
      </c>
    </row>
    <row r="1539" spans="1:8" ht="12.75" outlineLevel="1">
      <c r="A1539" s="15" t="s">
        <v>3985</v>
      </c>
      <c r="B1539" s="57" t="s">
        <v>3606</v>
      </c>
      <c r="C1539" s="57" t="s">
        <v>3607</v>
      </c>
      <c r="D1539" s="15" t="s">
        <v>3986</v>
      </c>
      <c r="E1539" s="16">
        <v>0.577</v>
      </c>
      <c r="F1539" s="16">
        <v>0.283</v>
      </c>
      <c r="G1539" s="16">
        <f t="shared" si="23"/>
        <v>0.294</v>
      </c>
      <c r="H1539" s="61" t="s">
        <v>236</v>
      </c>
    </row>
    <row r="1540" spans="1:8" ht="12.75" outlineLevel="1">
      <c r="A1540" s="15" t="s">
        <v>3987</v>
      </c>
      <c r="B1540" s="57" t="s">
        <v>3606</v>
      </c>
      <c r="C1540" s="57" t="s">
        <v>3607</v>
      </c>
      <c r="D1540" s="15" t="s">
        <v>3988</v>
      </c>
      <c r="E1540" s="16">
        <v>0.654</v>
      </c>
      <c r="F1540" s="16">
        <v>0.255</v>
      </c>
      <c r="G1540" s="16">
        <f t="shared" si="23"/>
        <v>0.399</v>
      </c>
      <c r="H1540" s="61" t="s">
        <v>236</v>
      </c>
    </row>
    <row r="1541" spans="1:8" ht="12.75" outlineLevel="1">
      <c r="A1541" s="15" t="s">
        <v>3989</v>
      </c>
      <c r="B1541" s="57" t="s">
        <v>3606</v>
      </c>
      <c r="C1541" s="57" t="s">
        <v>3607</v>
      </c>
      <c r="D1541" s="15" t="s">
        <v>3990</v>
      </c>
      <c r="E1541" s="16">
        <v>2.147</v>
      </c>
      <c r="F1541" s="16">
        <v>1.008</v>
      </c>
      <c r="G1541" s="16">
        <f t="shared" si="23"/>
        <v>1.1389999999999998</v>
      </c>
      <c r="H1541" s="61" t="s">
        <v>235</v>
      </c>
    </row>
    <row r="1542" spans="1:8" ht="12.75" outlineLevel="1">
      <c r="A1542" s="15" t="s">
        <v>3991</v>
      </c>
      <c r="B1542" s="57" t="s">
        <v>3606</v>
      </c>
      <c r="C1542" s="57" t="s">
        <v>3607</v>
      </c>
      <c r="D1542" s="15" t="s">
        <v>3992</v>
      </c>
      <c r="E1542" s="16">
        <v>2.028</v>
      </c>
      <c r="F1542" s="16">
        <v>1.048</v>
      </c>
      <c r="G1542" s="16">
        <f t="shared" si="23"/>
        <v>0.98</v>
      </c>
      <c r="H1542" s="61" t="s">
        <v>236</v>
      </c>
    </row>
    <row r="1543" spans="1:8" ht="12.75" outlineLevel="1">
      <c r="A1543" s="15" t="s">
        <v>3993</v>
      </c>
      <c r="B1543" s="57" t="s">
        <v>3606</v>
      </c>
      <c r="C1543" s="57" t="s">
        <v>3607</v>
      </c>
      <c r="D1543" s="15" t="s">
        <v>3994</v>
      </c>
      <c r="E1543" s="16">
        <v>0.3</v>
      </c>
      <c r="F1543" s="16">
        <v>0.281</v>
      </c>
      <c r="G1543" s="16">
        <f t="shared" si="23"/>
        <v>0.01899999999999996</v>
      </c>
      <c r="H1543" s="61" t="s">
        <v>236</v>
      </c>
    </row>
    <row r="1544" spans="1:8" ht="12.75" outlineLevel="1">
      <c r="A1544" s="15" t="s">
        <v>3995</v>
      </c>
      <c r="B1544" s="57" t="s">
        <v>3606</v>
      </c>
      <c r="C1544" s="57" t="s">
        <v>3607</v>
      </c>
      <c r="D1544" s="15" t="s">
        <v>3996</v>
      </c>
      <c r="E1544" s="16">
        <v>1</v>
      </c>
      <c r="F1544" s="16">
        <v>0.972</v>
      </c>
      <c r="G1544" s="16">
        <f t="shared" si="23"/>
        <v>0.028000000000000025</v>
      </c>
      <c r="H1544" s="61" t="s">
        <v>236</v>
      </c>
    </row>
    <row r="1545" spans="1:8" ht="12.75" outlineLevel="1">
      <c r="A1545" s="15" t="s">
        <v>3997</v>
      </c>
      <c r="B1545" s="57" t="s">
        <v>3606</v>
      </c>
      <c r="C1545" s="57" t="s">
        <v>3607</v>
      </c>
      <c r="D1545" s="15" t="s">
        <v>2403</v>
      </c>
      <c r="E1545" s="16">
        <v>1.695</v>
      </c>
      <c r="F1545" s="16">
        <v>0.754</v>
      </c>
      <c r="G1545" s="16">
        <f t="shared" si="23"/>
        <v>0.9410000000000001</v>
      </c>
      <c r="H1545" s="61" t="s">
        <v>236</v>
      </c>
    </row>
    <row r="1546" spans="1:8" ht="12.75" outlineLevel="1">
      <c r="A1546" s="15" t="s">
        <v>3998</v>
      </c>
      <c r="B1546" s="57" t="s">
        <v>3606</v>
      </c>
      <c r="C1546" s="57" t="s">
        <v>3607</v>
      </c>
      <c r="D1546" s="15" t="s">
        <v>3999</v>
      </c>
      <c r="E1546" s="16">
        <v>5.245</v>
      </c>
      <c r="F1546" s="16">
        <v>1.463</v>
      </c>
      <c r="G1546" s="16">
        <f t="shared" si="23"/>
        <v>3.782</v>
      </c>
      <c r="H1546" s="61" t="s">
        <v>235</v>
      </c>
    </row>
    <row r="1547" spans="1:8" ht="12.75" outlineLevel="1">
      <c r="A1547" s="15" t="s">
        <v>4000</v>
      </c>
      <c r="B1547" s="57" t="s">
        <v>3606</v>
      </c>
      <c r="C1547" s="57" t="s">
        <v>3607</v>
      </c>
      <c r="D1547" s="15" t="s">
        <v>4001</v>
      </c>
      <c r="E1547" s="16">
        <v>2.49</v>
      </c>
      <c r="F1547" s="16">
        <v>0.747</v>
      </c>
      <c r="G1547" s="16">
        <f t="shared" si="23"/>
        <v>1.7430000000000003</v>
      </c>
      <c r="H1547" s="61" t="s">
        <v>235</v>
      </c>
    </row>
    <row r="1548" spans="1:8" ht="12.75" outlineLevel="1">
      <c r="A1548" s="15" t="s">
        <v>4002</v>
      </c>
      <c r="B1548" s="57" t="s">
        <v>3606</v>
      </c>
      <c r="C1548" s="57" t="s">
        <v>3607</v>
      </c>
      <c r="D1548" s="15" t="s">
        <v>4003</v>
      </c>
      <c r="E1548" s="16">
        <v>0.575</v>
      </c>
      <c r="F1548" s="16">
        <v>0.461</v>
      </c>
      <c r="G1548" s="16">
        <f t="shared" si="23"/>
        <v>0.11399999999999993</v>
      </c>
      <c r="H1548" s="61" t="s">
        <v>236</v>
      </c>
    </row>
    <row r="1549" spans="1:8" ht="12.75" outlineLevel="1">
      <c r="A1549" s="15" t="s">
        <v>4004</v>
      </c>
      <c r="B1549" s="57" t="s">
        <v>3606</v>
      </c>
      <c r="C1549" s="57" t="s">
        <v>3607</v>
      </c>
      <c r="D1549" s="15" t="s">
        <v>4005</v>
      </c>
      <c r="E1549" s="16">
        <v>2</v>
      </c>
      <c r="F1549" s="16">
        <v>0.405</v>
      </c>
      <c r="G1549" s="16">
        <f t="shared" si="23"/>
        <v>1.595</v>
      </c>
      <c r="H1549" s="61" t="s">
        <v>235</v>
      </c>
    </row>
    <row r="1550" spans="1:8" ht="12.75" outlineLevel="1">
      <c r="A1550" s="15" t="s">
        <v>4006</v>
      </c>
      <c r="B1550" s="57" t="s">
        <v>3606</v>
      </c>
      <c r="C1550" s="57" t="s">
        <v>3607</v>
      </c>
      <c r="D1550" s="15" t="s">
        <v>4007</v>
      </c>
      <c r="E1550" s="16">
        <v>1.1</v>
      </c>
      <c r="F1550" s="16">
        <v>1.005</v>
      </c>
      <c r="G1550" s="16">
        <f t="shared" si="23"/>
        <v>0.0950000000000002</v>
      </c>
      <c r="H1550" s="61" t="s">
        <v>236</v>
      </c>
    </row>
    <row r="1551" spans="1:8" ht="12.75" outlineLevel="1">
      <c r="A1551" s="15" t="s">
        <v>4008</v>
      </c>
      <c r="B1551" s="57" t="s">
        <v>3606</v>
      </c>
      <c r="C1551" s="57" t="s">
        <v>3607</v>
      </c>
      <c r="D1551" s="15" t="s">
        <v>3023</v>
      </c>
      <c r="E1551" s="16">
        <v>2.997</v>
      </c>
      <c r="F1551" s="16">
        <v>3.969</v>
      </c>
      <c r="G1551" s="16">
        <f t="shared" si="23"/>
        <v>-0.972</v>
      </c>
      <c r="H1551" s="61" t="s">
        <v>236</v>
      </c>
    </row>
    <row r="1552" spans="1:8" ht="12.75" outlineLevel="1">
      <c r="A1552" s="15" t="s">
        <v>4009</v>
      </c>
      <c r="B1552" s="57" t="s">
        <v>3606</v>
      </c>
      <c r="C1552" s="57" t="s">
        <v>3607</v>
      </c>
      <c r="D1552" s="15" t="s">
        <v>4010</v>
      </c>
      <c r="E1552" s="16">
        <v>0.39</v>
      </c>
      <c r="F1552" s="16">
        <v>0.018</v>
      </c>
      <c r="G1552" s="16">
        <f t="shared" si="23"/>
        <v>0.372</v>
      </c>
      <c r="H1552" s="61" t="s">
        <v>236</v>
      </c>
    </row>
    <row r="1553" spans="1:8" ht="12.75" outlineLevel="1">
      <c r="A1553" s="15" t="s">
        <v>4011</v>
      </c>
      <c r="B1553" s="57" t="s">
        <v>3606</v>
      </c>
      <c r="C1553" s="57" t="s">
        <v>3607</v>
      </c>
      <c r="D1553" s="15" t="s">
        <v>4012</v>
      </c>
      <c r="E1553" s="16">
        <v>1.3</v>
      </c>
      <c r="F1553" s="16">
        <v>1.362</v>
      </c>
      <c r="G1553" s="16">
        <f t="shared" si="23"/>
        <v>-0.062000000000000055</v>
      </c>
      <c r="H1553" s="61" t="s">
        <v>236</v>
      </c>
    </row>
    <row r="1554" spans="1:8" ht="12.75" outlineLevel="1">
      <c r="A1554" s="15" t="s">
        <v>4013</v>
      </c>
      <c r="B1554" s="57" t="s">
        <v>3606</v>
      </c>
      <c r="C1554" s="57" t="s">
        <v>3607</v>
      </c>
      <c r="D1554" s="15" t="s">
        <v>4014</v>
      </c>
      <c r="E1554" s="16">
        <v>0.63</v>
      </c>
      <c r="F1554" s="16">
        <v>0.515</v>
      </c>
      <c r="G1554" s="16">
        <f t="shared" si="23"/>
        <v>0.11499999999999999</v>
      </c>
      <c r="H1554" s="61" t="s">
        <v>236</v>
      </c>
    </row>
    <row r="1555" spans="1:8" ht="12.75" outlineLevel="1">
      <c r="A1555" s="15" t="s">
        <v>4015</v>
      </c>
      <c r="B1555" s="57" t="s">
        <v>3606</v>
      </c>
      <c r="C1555" s="57" t="s">
        <v>3607</v>
      </c>
      <c r="D1555" s="15" t="s">
        <v>4016</v>
      </c>
      <c r="E1555" s="16">
        <v>0.739</v>
      </c>
      <c r="F1555" s="16">
        <v>0.755</v>
      </c>
      <c r="G1555" s="16">
        <f t="shared" si="23"/>
        <v>-0.016000000000000014</v>
      </c>
      <c r="H1555" s="61" t="s">
        <v>236</v>
      </c>
    </row>
    <row r="1556" spans="1:8" ht="12.75" outlineLevel="1">
      <c r="A1556" s="15" t="s">
        <v>4017</v>
      </c>
      <c r="B1556" s="57" t="s">
        <v>3606</v>
      </c>
      <c r="C1556" s="57" t="s">
        <v>3607</v>
      </c>
      <c r="D1556" s="15" t="s">
        <v>4018</v>
      </c>
      <c r="E1556" s="16">
        <v>0.39</v>
      </c>
      <c r="F1556" s="16">
        <v>0.27</v>
      </c>
      <c r="G1556" s="16">
        <f t="shared" si="23"/>
        <v>0.12</v>
      </c>
      <c r="H1556" s="61" t="s">
        <v>236</v>
      </c>
    </row>
    <row r="1557" spans="1:8" ht="12.75" outlineLevel="1">
      <c r="A1557" s="15" t="s">
        <v>4019</v>
      </c>
      <c r="B1557" s="57" t="s">
        <v>3606</v>
      </c>
      <c r="C1557" s="57" t="s">
        <v>3607</v>
      </c>
      <c r="D1557" s="15" t="s">
        <v>4020</v>
      </c>
      <c r="E1557" s="16">
        <v>0.5</v>
      </c>
      <c r="F1557" s="16">
        <v>0.47</v>
      </c>
      <c r="G1557" s="16">
        <f aca="true" t="shared" si="24" ref="G1557:G1620">E1557-F1557</f>
        <v>0.030000000000000027</v>
      </c>
      <c r="H1557" s="61" t="s">
        <v>236</v>
      </c>
    </row>
    <row r="1558" spans="1:8" ht="12.75" outlineLevel="1">
      <c r="A1558" s="15" t="s">
        <v>4021</v>
      </c>
      <c r="B1558" s="57" t="s">
        <v>3606</v>
      </c>
      <c r="C1558" s="57" t="s">
        <v>3607</v>
      </c>
      <c r="D1558" s="15" t="s">
        <v>4022</v>
      </c>
      <c r="E1558" s="16">
        <v>20</v>
      </c>
      <c r="F1558" s="16">
        <v>0.91</v>
      </c>
      <c r="G1558" s="16">
        <f t="shared" si="24"/>
        <v>19.09</v>
      </c>
      <c r="H1558" s="61" t="s">
        <v>235</v>
      </c>
    </row>
    <row r="1559" spans="1:8" ht="12.75" outlineLevel="1">
      <c r="A1559" s="15" t="s">
        <v>4023</v>
      </c>
      <c r="B1559" s="57" t="s">
        <v>3606</v>
      </c>
      <c r="C1559" s="57" t="s">
        <v>3607</v>
      </c>
      <c r="D1559" s="15" t="s">
        <v>4024</v>
      </c>
      <c r="E1559" s="16">
        <v>1.139</v>
      </c>
      <c r="F1559" s="16">
        <v>0.631</v>
      </c>
      <c r="G1559" s="16">
        <f t="shared" si="24"/>
        <v>0.508</v>
      </c>
      <c r="H1559" s="61" t="s">
        <v>236</v>
      </c>
    </row>
    <row r="1560" spans="1:8" ht="12.75" outlineLevel="1">
      <c r="A1560" s="15" t="s">
        <v>4025</v>
      </c>
      <c r="B1560" s="57" t="s">
        <v>3606</v>
      </c>
      <c r="C1560" s="57" t="s">
        <v>3607</v>
      </c>
      <c r="D1560" s="15" t="s">
        <v>4026</v>
      </c>
      <c r="E1560" s="16">
        <v>23.1</v>
      </c>
      <c r="F1560" s="16">
        <v>12.325</v>
      </c>
      <c r="G1560" s="16">
        <f t="shared" si="24"/>
        <v>10.775000000000002</v>
      </c>
      <c r="H1560" s="61" t="s">
        <v>235</v>
      </c>
    </row>
    <row r="1561" spans="1:8" ht="12.75" outlineLevel="1">
      <c r="A1561" s="15" t="s">
        <v>4027</v>
      </c>
      <c r="B1561" s="57" t="s">
        <v>3606</v>
      </c>
      <c r="C1561" s="57" t="s">
        <v>3607</v>
      </c>
      <c r="D1561" s="15" t="s">
        <v>4028</v>
      </c>
      <c r="E1561" s="16">
        <v>2</v>
      </c>
      <c r="F1561" s="16">
        <v>2.337</v>
      </c>
      <c r="G1561" s="16">
        <f t="shared" si="24"/>
        <v>-0.3370000000000002</v>
      </c>
      <c r="H1561" s="61" t="s">
        <v>236</v>
      </c>
    </row>
    <row r="1562" spans="1:8" ht="12.75" outlineLevel="1">
      <c r="A1562" s="15" t="s">
        <v>4029</v>
      </c>
      <c r="B1562" s="57" t="s">
        <v>3606</v>
      </c>
      <c r="C1562" s="57" t="s">
        <v>3607</v>
      </c>
      <c r="D1562" s="15" t="s">
        <v>4030</v>
      </c>
      <c r="E1562" s="16">
        <v>5.706</v>
      </c>
      <c r="F1562" s="16">
        <v>2.56</v>
      </c>
      <c r="G1562" s="16">
        <f t="shared" si="24"/>
        <v>3.1460000000000004</v>
      </c>
      <c r="H1562" s="61" t="s">
        <v>235</v>
      </c>
    </row>
    <row r="1563" spans="1:8" ht="12.75" outlineLevel="1">
      <c r="A1563" s="15" t="s">
        <v>4031</v>
      </c>
      <c r="B1563" s="57" t="s">
        <v>3606</v>
      </c>
      <c r="C1563" s="57" t="s">
        <v>3607</v>
      </c>
      <c r="D1563" s="15" t="s">
        <v>4032</v>
      </c>
      <c r="E1563" s="16">
        <v>2.4</v>
      </c>
      <c r="F1563" s="16">
        <v>3.236</v>
      </c>
      <c r="G1563" s="16">
        <f t="shared" si="24"/>
        <v>-0.8360000000000003</v>
      </c>
      <c r="H1563" s="61" t="s">
        <v>236</v>
      </c>
    </row>
    <row r="1564" spans="1:8" ht="12.75" outlineLevel="1">
      <c r="A1564" s="15" t="s">
        <v>4033</v>
      </c>
      <c r="B1564" s="57" t="s">
        <v>3606</v>
      </c>
      <c r="C1564" s="57" t="s">
        <v>3607</v>
      </c>
      <c r="D1564" s="15" t="s">
        <v>2821</v>
      </c>
      <c r="E1564" s="16">
        <v>15.2</v>
      </c>
      <c r="F1564" s="16">
        <v>13.916</v>
      </c>
      <c r="G1564" s="16">
        <f t="shared" si="24"/>
        <v>1.283999999999999</v>
      </c>
      <c r="H1564" s="61" t="s">
        <v>235</v>
      </c>
    </row>
    <row r="1565" spans="1:8" ht="12.75" outlineLevel="1">
      <c r="A1565" s="15" t="s">
        <v>4034</v>
      </c>
      <c r="B1565" s="57" t="s">
        <v>3606</v>
      </c>
      <c r="C1565" s="57" t="s">
        <v>3607</v>
      </c>
      <c r="D1565" s="15" t="s">
        <v>4035</v>
      </c>
      <c r="E1565" s="16">
        <v>3.212</v>
      </c>
      <c r="F1565" s="16">
        <v>2.849</v>
      </c>
      <c r="G1565" s="16">
        <f t="shared" si="24"/>
        <v>0.363</v>
      </c>
      <c r="H1565" s="61" t="s">
        <v>236</v>
      </c>
    </row>
    <row r="1566" spans="1:8" ht="12.75" outlineLevel="1">
      <c r="A1566" s="15" t="s">
        <v>4036</v>
      </c>
      <c r="B1566" s="57" t="s">
        <v>3606</v>
      </c>
      <c r="C1566" s="57" t="s">
        <v>3607</v>
      </c>
      <c r="D1566" s="15" t="s">
        <v>4037</v>
      </c>
      <c r="E1566" s="16">
        <v>1.38</v>
      </c>
      <c r="F1566" s="16">
        <v>1.353</v>
      </c>
      <c r="G1566" s="16">
        <f t="shared" si="24"/>
        <v>0.026999999999999913</v>
      </c>
      <c r="H1566" s="61" t="s">
        <v>236</v>
      </c>
    </row>
    <row r="1567" spans="1:8" ht="12.75" outlineLevel="1">
      <c r="A1567" s="15" t="s">
        <v>4038</v>
      </c>
      <c r="B1567" s="57" t="s">
        <v>3606</v>
      </c>
      <c r="C1567" s="57" t="s">
        <v>3607</v>
      </c>
      <c r="D1567" s="15" t="s">
        <v>4039</v>
      </c>
      <c r="E1567" s="16">
        <v>0.654</v>
      </c>
      <c r="F1567" s="16">
        <v>0.776</v>
      </c>
      <c r="G1567" s="16">
        <f t="shared" si="24"/>
        <v>-0.122</v>
      </c>
      <c r="H1567" s="61" t="s">
        <v>236</v>
      </c>
    </row>
    <row r="1568" spans="1:8" ht="12.75" outlineLevel="1">
      <c r="A1568" s="15" t="s">
        <v>4040</v>
      </c>
      <c r="B1568" s="57" t="s">
        <v>3606</v>
      </c>
      <c r="C1568" s="57" t="s">
        <v>3607</v>
      </c>
      <c r="D1568" s="15" t="s">
        <v>4041</v>
      </c>
      <c r="E1568" s="16">
        <v>1.349</v>
      </c>
      <c r="F1568" s="16">
        <v>0.054</v>
      </c>
      <c r="G1568" s="16">
        <f t="shared" si="24"/>
        <v>1.295</v>
      </c>
      <c r="H1568" s="61" t="s">
        <v>235</v>
      </c>
    </row>
    <row r="1569" spans="1:8" ht="12.75" outlineLevel="1">
      <c r="A1569" s="15" t="s">
        <v>4042</v>
      </c>
      <c r="B1569" s="57" t="s">
        <v>3606</v>
      </c>
      <c r="C1569" s="57" t="s">
        <v>3607</v>
      </c>
      <c r="D1569" s="15" t="s">
        <v>4043</v>
      </c>
      <c r="E1569" s="16">
        <v>6</v>
      </c>
      <c r="F1569" s="16">
        <v>10.901</v>
      </c>
      <c r="G1569" s="16">
        <f t="shared" si="24"/>
        <v>-4.901</v>
      </c>
      <c r="H1569" s="61" t="s">
        <v>235</v>
      </c>
    </row>
    <row r="1570" spans="1:8" ht="12.75" outlineLevel="1">
      <c r="A1570" s="15" t="s">
        <v>4044</v>
      </c>
      <c r="B1570" s="57" t="s">
        <v>3606</v>
      </c>
      <c r="C1570" s="57" t="s">
        <v>3607</v>
      </c>
      <c r="D1570" s="15" t="s">
        <v>4045</v>
      </c>
      <c r="E1570" s="16">
        <v>0.32</v>
      </c>
      <c r="F1570" s="16">
        <v>0.226</v>
      </c>
      <c r="G1570" s="16">
        <f t="shared" si="24"/>
        <v>0.094</v>
      </c>
      <c r="H1570" s="61" t="s">
        <v>236</v>
      </c>
    </row>
    <row r="1571" spans="1:8" ht="12.75" outlineLevel="1">
      <c r="A1571" s="15" t="s">
        <v>4046</v>
      </c>
      <c r="B1571" s="57" t="s">
        <v>3606</v>
      </c>
      <c r="C1571" s="57" t="s">
        <v>3607</v>
      </c>
      <c r="D1571" s="15" t="s">
        <v>4047</v>
      </c>
      <c r="E1571" s="16">
        <v>0.5</v>
      </c>
      <c r="F1571" s="16">
        <v>0.728</v>
      </c>
      <c r="G1571" s="16">
        <f t="shared" si="24"/>
        <v>-0.22799999999999998</v>
      </c>
      <c r="H1571" s="61" t="s">
        <v>236</v>
      </c>
    </row>
    <row r="1572" spans="1:8" ht="12.75" outlineLevel="1">
      <c r="A1572" s="15" t="s">
        <v>4048</v>
      </c>
      <c r="B1572" s="57" t="s">
        <v>3606</v>
      </c>
      <c r="C1572" s="57" t="s">
        <v>3607</v>
      </c>
      <c r="D1572" s="15" t="s">
        <v>4049</v>
      </c>
      <c r="E1572" s="16">
        <v>0.519</v>
      </c>
      <c r="F1572" s="16">
        <v>0.273</v>
      </c>
      <c r="G1572" s="16">
        <f t="shared" si="24"/>
        <v>0.246</v>
      </c>
      <c r="H1572" s="61" t="s">
        <v>236</v>
      </c>
    </row>
    <row r="1573" spans="1:8" ht="12.75" outlineLevel="1">
      <c r="A1573" s="15" t="s">
        <v>4050</v>
      </c>
      <c r="B1573" s="57" t="s">
        <v>3606</v>
      </c>
      <c r="C1573" s="57" t="s">
        <v>3607</v>
      </c>
      <c r="D1573" s="15" t="s">
        <v>1623</v>
      </c>
      <c r="E1573" s="16">
        <v>0.117</v>
      </c>
      <c r="F1573" s="16">
        <v>0.107</v>
      </c>
      <c r="G1573" s="16">
        <f t="shared" si="24"/>
        <v>0.010000000000000009</v>
      </c>
      <c r="H1573" s="61" t="s">
        <v>236</v>
      </c>
    </row>
    <row r="1574" spans="1:8" ht="12.75" outlineLevel="1">
      <c r="A1574" s="15" t="s">
        <v>4051</v>
      </c>
      <c r="B1574" s="57" t="s">
        <v>3606</v>
      </c>
      <c r="C1574" s="57" t="s">
        <v>3607</v>
      </c>
      <c r="D1574" s="15" t="s">
        <v>188</v>
      </c>
      <c r="E1574" s="16">
        <v>3.23</v>
      </c>
      <c r="F1574" s="16">
        <v>4.192</v>
      </c>
      <c r="G1574" s="16">
        <f t="shared" si="24"/>
        <v>-0.9620000000000002</v>
      </c>
      <c r="H1574" s="61" t="s">
        <v>236</v>
      </c>
    </row>
    <row r="1575" spans="1:8" ht="12.75" outlineLevel="1">
      <c r="A1575" s="15" t="s">
        <v>4052</v>
      </c>
      <c r="B1575" s="57" t="s">
        <v>3606</v>
      </c>
      <c r="C1575" s="57" t="s">
        <v>3607</v>
      </c>
      <c r="D1575" s="15" t="s">
        <v>4053</v>
      </c>
      <c r="E1575" s="16">
        <v>11.79</v>
      </c>
      <c r="F1575" s="16">
        <v>4.762</v>
      </c>
      <c r="G1575" s="16">
        <f t="shared" si="24"/>
        <v>7.028</v>
      </c>
      <c r="H1575" s="61" t="s">
        <v>235</v>
      </c>
    </row>
    <row r="1576" spans="1:8" ht="12.75" outlineLevel="1">
      <c r="A1576" s="15" t="s">
        <v>4054</v>
      </c>
      <c r="B1576" s="57" t="s">
        <v>3606</v>
      </c>
      <c r="C1576" s="57" t="s">
        <v>3607</v>
      </c>
      <c r="D1576" s="15" t="s">
        <v>4055</v>
      </c>
      <c r="E1576" s="16">
        <v>35.837</v>
      </c>
      <c r="F1576" s="16">
        <v>25.012</v>
      </c>
      <c r="G1576" s="16">
        <f t="shared" si="24"/>
        <v>10.825000000000003</v>
      </c>
      <c r="H1576" s="61" t="s">
        <v>235</v>
      </c>
    </row>
    <row r="1577" spans="1:8" ht="12.75" outlineLevel="1">
      <c r="A1577" s="15" t="s">
        <v>4056</v>
      </c>
      <c r="B1577" s="57" t="s">
        <v>3606</v>
      </c>
      <c r="C1577" s="57" t="s">
        <v>3607</v>
      </c>
      <c r="D1577" s="15" t="s">
        <v>4057</v>
      </c>
      <c r="E1577" s="16">
        <v>3.6</v>
      </c>
      <c r="F1577" s="16">
        <v>0.147</v>
      </c>
      <c r="G1577" s="16">
        <f t="shared" si="24"/>
        <v>3.4530000000000003</v>
      </c>
      <c r="H1577" s="61" t="s">
        <v>235</v>
      </c>
    </row>
    <row r="1578" spans="1:8" ht="12.75" outlineLevel="1">
      <c r="A1578" s="15" t="s">
        <v>4058</v>
      </c>
      <c r="B1578" s="57" t="s">
        <v>3606</v>
      </c>
      <c r="C1578" s="57" t="s">
        <v>3607</v>
      </c>
      <c r="D1578" s="15" t="s">
        <v>4059</v>
      </c>
      <c r="E1578" s="16">
        <v>0.42</v>
      </c>
      <c r="F1578" s="16">
        <v>0.287</v>
      </c>
      <c r="G1578" s="16">
        <f t="shared" si="24"/>
        <v>0.133</v>
      </c>
      <c r="H1578" s="61" t="s">
        <v>236</v>
      </c>
    </row>
    <row r="1579" spans="1:8" ht="12.75" outlineLevel="1">
      <c r="A1579" s="15" t="s">
        <v>4060</v>
      </c>
      <c r="B1579" s="57" t="s">
        <v>3606</v>
      </c>
      <c r="C1579" s="57" t="s">
        <v>3607</v>
      </c>
      <c r="D1579" s="15" t="s">
        <v>4061</v>
      </c>
      <c r="E1579" s="16">
        <v>0.65</v>
      </c>
      <c r="F1579" s="16">
        <v>0.302</v>
      </c>
      <c r="G1579" s="16">
        <f t="shared" si="24"/>
        <v>0.34800000000000003</v>
      </c>
      <c r="H1579" s="61" t="s">
        <v>236</v>
      </c>
    </row>
    <row r="1580" spans="1:8" ht="12.75" outlineLevel="1">
      <c r="A1580" s="15" t="s">
        <v>4062</v>
      </c>
      <c r="B1580" s="57" t="s">
        <v>3606</v>
      </c>
      <c r="C1580" s="57" t="s">
        <v>3607</v>
      </c>
      <c r="D1580" s="15" t="s">
        <v>3954</v>
      </c>
      <c r="E1580" s="16">
        <v>0.2</v>
      </c>
      <c r="F1580" s="16">
        <v>0.011</v>
      </c>
      <c r="G1580" s="16">
        <f t="shared" si="24"/>
        <v>0.189</v>
      </c>
      <c r="H1580" s="61" t="s">
        <v>236</v>
      </c>
    </row>
    <row r="1581" spans="1:8" ht="12.75" outlineLevel="1">
      <c r="A1581" s="15" t="s">
        <v>4063</v>
      </c>
      <c r="B1581" s="57" t="s">
        <v>3606</v>
      </c>
      <c r="C1581" s="57" t="s">
        <v>3607</v>
      </c>
      <c r="D1581" s="15" t="s">
        <v>4064</v>
      </c>
      <c r="E1581" s="16">
        <v>0.525</v>
      </c>
      <c r="F1581" s="16">
        <v>0.486</v>
      </c>
      <c r="G1581" s="16">
        <f t="shared" si="24"/>
        <v>0.039000000000000035</v>
      </c>
      <c r="H1581" s="61" t="s">
        <v>236</v>
      </c>
    </row>
    <row r="1582" spans="1:8" ht="12.75" outlineLevel="1">
      <c r="A1582" s="15" t="s">
        <v>4065</v>
      </c>
      <c r="B1582" s="57" t="s">
        <v>3606</v>
      </c>
      <c r="C1582" s="57" t="s">
        <v>3607</v>
      </c>
      <c r="D1582" s="15" t="s">
        <v>2661</v>
      </c>
      <c r="E1582" s="16">
        <v>0.6</v>
      </c>
      <c r="F1582" s="16">
        <v>0.432</v>
      </c>
      <c r="G1582" s="16">
        <f t="shared" si="24"/>
        <v>0.16799999999999998</v>
      </c>
      <c r="H1582" s="61" t="s">
        <v>236</v>
      </c>
    </row>
    <row r="1583" spans="1:8" ht="12.75" outlineLevel="1">
      <c r="A1583" s="15" t="s">
        <v>4066</v>
      </c>
      <c r="B1583" s="57" t="s">
        <v>3606</v>
      </c>
      <c r="C1583" s="57" t="s">
        <v>3607</v>
      </c>
      <c r="D1583" s="15" t="s">
        <v>4067</v>
      </c>
      <c r="E1583" s="16">
        <v>1.945</v>
      </c>
      <c r="F1583" s="16">
        <v>1.944</v>
      </c>
      <c r="G1583" s="16">
        <f t="shared" si="24"/>
        <v>0.001000000000000112</v>
      </c>
      <c r="H1583" s="61" t="s">
        <v>236</v>
      </c>
    </row>
    <row r="1584" spans="1:8" ht="12.75" outlineLevel="1">
      <c r="A1584" s="15" t="s">
        <v>4068</v>
      </c>
      <c r="B1584" s="57" t="s">
        <v>3606</v>
      </c>
      <c r="C1584" s="57" t="s">
        <v>3607</v>
      </c>
      <c r="D1584" s="15" t="s">
        <v>4069</v>
      </c>
      <c r="E1584" s="16">
        <v>0.38</v>
      </c>
      <c r="F1584" s="16">
        <v>0.34</v>
      </c>
      <c r="G1584" s="16">
        <f t="shared" si="24"/>
        <v>0.03999999999999998</v>
      </c>
      <c r="H1584" s="61" t="s">
        <v>236</v>
      </c>
    </row>
    <row r="1585" spans="1:8" ht="12.75" outlineLevel="1">
      <c r="A1585" s="15" t="s">
        <v>4070</v>
      </c>
      <c r="B1585" s="57" t="s">
        <v>3606</v>
      </c>
      <c r="C1585" s="57" t="s">
        <v>3607</v>
      </c>
      <c r="D1585" s="15" t="s">
        <v>4071</v>
      </c>
      <c r="E1585" s="16">
        <v>2</v>
      </c>
      <c r="F1585" s="16">
        <v>1.177</v>
      </c>
      <c r="G1585" s="16">
        <f t="shared" si="24"/>
        <v>0.823</v>
      </c>
      <c r="H1585" s="61" t="s">
        <v>236</v>
      </c>
    </row>
    <row r="1586" spans="1:8" ht="12.75" outlineLevel="1">
      <c r="A1586" s="15" t="s">
        <v>4072</v>
      </c>
      <c r="B1586" s="57" t="s">
        <v>3606</v>
      </c>
      <c r="C1586" s="57" t="s">
        <v>3607</v>
      </c>
      <c r="D1586" s="15" t="s">
        <v>1122</v>
      </c>
      <c r="E1586" s="16">
        <v>154.315</v>
      </c>
      <c r="F1586" s="16">
        <v>33.625</v>
      </c>
      <c r="G1586" s="16">
        <f t="shared" si="24"/>
        <v>120.69</v>
      </c>
      <c r="H1586" s="61" t="s">
        <v>235</v>
      </c>
    </row>
    <row r="1587" spans="1:8" ht="12.75" outlineLevel="1">
      <c r="A1587" s="15" t="s">
        <v>4073</v>
      </c>
      <c r="B1587" s="57" t="s">
        <v>3606</v>
      </c>
      <c r="C1587" s="57" t="s">
        <v>3607</v>
      </c>
      <c r="D1587" s="15" t="s">
        <v>4074</v>
      </c>
      <c r="E1587" s="16">
        <v>4.2</v>
      </c>
      <c r="F1587" s="16">
        <v>1.052</v>
      </c>
      <c r="G1587" s="16">
        <f t="shared" si="24"/>
        <v>3.148</v>
      </c>
      <c r="H1587" s="61" t="s">
        <v>235</v>
      </c>
    </row>
    <row r="1588" spans="1:8" ht="12.75" outlineLevel="1">
      <c r="A1588" s="15" t="s">
        <v>4075</v>
      </c>
      <c r="B1588" s="57" t="s">
        <v>3606</v>
      </c>
      <c r="C1588" s="57" t="s">
        <v>3607</v>
      </c>
      <c r="D1588" s="15" t="s">
        <v>4076</v>
      </c>
      <c r="E1588" s="16">
        <v>0.678</v>
      </c>
      <c r="F1588" s="16">
        <v>0.195</v>
      </c>
      <c r="G1588" s="16">
        <f t="shared" si="24"/>
        <v>0.48300000000000004</v>
      </c>
      <c r="H1588" s="61" t="s">
        <v>236</v>
      </c>
    </row>
    <row r="1589" spans="1:8" ht="12.75" outlineLevel="1">
      <c r="A1589" s="15" t="s">
        <v>4077</v>
      </c>
      <c r="B1589" s="57" t="s">
        <v>3606</v>
      </c>
      <c r="C1589" s="57" t="s">
        <v>3607</v>
      </c>
      <c r="D1589" s="15" t="s">
        <v>4078</v>
      </c>
      <c r="E1589" s="16">
        <v>2.516</v>
      </c>
      <c r="F1589" s="16">
        <v>0.711</v>
      </c>
      <c r="G1589" s="16">
        <f t="shared" si="24"/>
        <v>1.8050000000000002</v>
      </c>
      <c r="H1589" s="61" t="s">
        <v>235</v>
      </c>
    </row>
    <row r="1590" spans="1:8" ht="12.75" outlineLevel="1">
      <c r="A1590" s="15" t="s">
        <v>4079</v>
      </c>
      <c r="B1590" s="57" t="s">
        <v>3606</v>
      </c>
      <c r="C1590" s="57" t="s">
        <v>3607</v>
      </c>
      <c r="D1590" s="15" t="s">
        <v>4080</v>
      </c>
      <c r="E1590" s="16">
        <v>0.3</v>
      </c>
      <c r="F1590" s="16">
        <v>0.114</v>
      </c>
      <c r="G1590" s="16">
        <f t="shared" si="24"/>
        <v>0.186</v>
      </c>
      <c r="H1590" s="61" t="s">
        <v>236</v>
      </c>
    </row>
    <row r="1591" spans="1:8" ht="12.75" outlineLevel="1">
      <c r="A1591" s="15" t="s">
        <v>4081</v>
      </c>
      <c r="B1591" s="57" t="s">
        <v>3606</v>
      </c>
      <c r="C1591" s="57" t="s">
        <v>3607</v>
      </c>
      <c r="D1591" s="15" t="s">
        <v>4082</v>
      </c>
      <c r="E1591" s="16">
        <v>3</v>
      </c>
      <c r="F1591" s="16">
        <v>2.223</v>
      </c>
      <c r="G1591" s="16">
        <f t="shared" si="24"/>
        <v>0.7770000000000001</v>
      </c>
      <c r="H1591" s="61" t="s">
        <v>236</v>
      </c>
    </row>
    <row r="1592" spans="1:8" ht="12.75" outlineLevel="1">
      <c r="A1592" s="15" t="s">
        <v>4083</v>
      </c>
      <c r="B1592" s="57" t="s">
        <v>3606</v>
      </c>
      <c r="C1592" s="57" t="s">
        <v>3607</v>
      </c>
      <c r="D1592" s="15" t="s">
        <v>4084</v>
      </c>
      <c r="E1592" s="16">
        <v>7.548</v>
      </c>
      <c r="F1592" s="16">
        <v>4.186</v>
      </c>
      <c r="G1592" s="16">
        <f t="shared" si="24"/>
        <v>3.362</v>
      </c>
      <c r="H1592" s="61" t="s">
        <v>235</v>
      </c>
    </row>
    <row r="1593" spans="1:8" ht="12.75" outlineLevel="1">
      <c r="A1593" s="15" t="s">
        <v>4085</v>
      </c>
      <c r="B1593" s="57" t="s">
        <v>3606</v>
      </c>
      <c r="C1593" s="57" t="s">
        <v>3607</v>
      </c>
      <c r="D1593" s="15" t="s">
        <v>4086</v>
      </c>
      <c r="E1593" s="16">
        <v>1.87</v>
      </c>
      <c r="F1593" s="16">
        <v>0.099</v>
      </c>
      <c r="G1593" s="16">
        <f t="shared" si="24"/>
        <v>1.7710000000000001</v>
      </c>
      <c r="H1593" s="61" t="s">
        <v>235</v>
      </c>
    </row>
    <row r="1594" spans="1:8" ht="12.75" outlineLevel="1">
      <c r="A1594" s="15" t="s">
        <v>4087</v>
      </c>
      <c r="B1594" s="57" t="s">
        <v>3606</v>
      </c>
      <c r="C1594" s="57" t="s">
        <v>3607</v>
      </c>
      <c r="D1594" s="15" t="s">
        <v>4088</v>
      </c>
      <c r="E1594" s="16">
        <v>9</v>
      </c>
      <c r="F1594" s="16">
        <v>8.101</v>
      </c>
      <c r="G1594" s="16">
        <f t="shared" si="24"/>
        <v>0.8989999999999991</v>
      </c>
      <c r="H1594" s="61" t="s">
        <v>236</v>
      </c>
    </row>
    <row r="1595" spans="1:8" ht="12.75" outlineLevel="1">
      <c r="A1595" s="15" t="s">
        <v>4089</v>
      </c>
      <c r="B1595" s="57" t="s">
        <v>3606</v>
      </c>
      <c r="C1595" s="57" t="s">
        <v>3607</v>
      </c>
      <c r="D1595" s="15" t="s">
        <v>4090</v>
      </c>
      <c r="E1595" s="16">
        <v>2</v>
      </c>
      <c r="F1595" s="16">
        <v>1.019</v>
      </c>
      <c r="G1595" s="16">
        <f t="shared" si="24"/>
        <v>0.9810000000000001</v>
      </c>
      <c r="H1595" s="61" t="s">
        <v>236</v>
      </c>
    </row>
    <row r="1596" spans="1:8" ht="12.75" outlineLevel="1">
      <c r="A1596" s="15" t="s">
        <v>4091</v>
      </c>
      <c r="B1596" s="57" t="s">
        <v>3606</v>
      </c>
      <c r="C1596" s="57" t="s">
        <v>3607</v>
      </c>
      <c r="D1596" s="15" t="s">
        <v>4092</v>
      </c>
      <c r="E1596" s="16">
        <v>28.931</v>
      </c>
      <c r="F1596" s="16">
        <v>7.526</v>
      </c>
      <c r="G1596" s="16">
        <f t="shared" si="24"/>
        <v>21.405</v>
      </c>
      <c r="H1596" s="61" t="s">
        <v>235</v>
      </c>
    </row>
    <row r="1597" spans="1:8" ht="12.75" outlineLevel="1">
      <c r="A1597" s="15" t="s">
        <v>4093</v>
      </c>
      <c r="B1597" s="57" t="s">
        <v>3606</v>
      </c>
      <c r="C1597" s="57" t="s">
        <v>3607</v>
      </c>
      <c r="D1597" s="15" t="s">
        <v>4094</v>
      </c>
      <c r="E1597" s="16">
        <v>86.23</v>
      </c>
      <c r="F1597" s="16">
        <v>51.62</v>
      </c>
      <c r="G1597" s="16">
        <f t="shared" si="24"/>
        <v>34.61000000000001</v>
      </c>
      <c r="H1597" s="61" t="s">
        <v>235</v>
      </c>
    </row>
    <row r="1598" spans="1:8" ht="12.75" outlineLevel="1">
      <c r="A1598" s="15" t="s">
        <v>4095</v>
      </c>
      <c r="B1598" s="57" t="s">
        <v>3606</v>
      </c>
      <c r="C1598" s="57" t="s">
        <v>3607</v>
      </c>
      <c r="D1598" s="15" t="s">
        <v>4096</v>
      </c>
      <c r="E1598" s="16">
        <v>0.055</v>
      </c>
      <c r="F1598" s="16">
        <v>0.044</v>
      </c>
      <c r="G1598" s="16">
        <f t="shared" si="24"/>
        <v>0.011000000000000003</v>
      </c>
      <c r="H1598" s="61" t="s">
        <v>236</v>
      </c>
    </row>
    <row r="1599" spans="1:8" ht="12.75" outlineLevel="1">
      <c r="A1599" s="15" t="s">
        <v>4097</v>
      </c>
      <c r="B1599" s="57" t="s">
        <v>3606</v>
      </c>
      <c r="C1599" s="57" t="s">
        <v>3607</v>
      </c>
      <c r="D1599" s="15" t="s">
        <v>4098</v>
      </c>
      <c r="E1599" s="16">
        <v>0.617</v>
      </c>
      <c r="F1599" s="16">
        <v>0.446</v>
      </c>
      <c r="G1599" s="16">
        <f t="shared" si="24"/>
        <v>0.17099999999999999</v>
      </c>
      <c r="H1599" s="61" t="s">
        <v>236</v>
      </c>
    </row>
    <row r="1600" spans="1:8" ht="12.75" outlineLevel="1">
      <c r="A1600" s="15" t="s">
        <v>4099</v>
      </c>
      <c r="B1600" s="57" t="s">
        <v>3606</v>
      </c>
      <c r="C1600" s="57" t="s">
        <v>3607</v>
      </c>
      <c r="D1600" s="15" t="s">
        <v>3023</v>
      </c>
      <c r="E1600" s="16">
        <v>2.067</v>
      </c>
      <c r="F1600" s="16">
        <v>2.425</v>
      </c>
      <c r="G1600" s="16">
        <f t="shared" si="24"/>
        <v>-0.35799999999999965</v>
      </c>
      <c r="H1600" s="61" t="s">
        <v>236</v>
      </c>
    </row>
    <row r="1601" spans="1:8" ht="12.75" outlineLevel="1">
      <c r="A1601" s="15" t="s">
        <v>4100</v>
      </c>
      <c r="B1601" s="57" t="s">
        <v>3606</v>
      </c>
      <c r="C1601" s="57" t="s">
        <v>3607</v>
      </c>
      <c r="D1601" s="15" t="s">
        <v>4101</v>
      </c>
      <c r="E1601" s="16">
        <v>18.221</v>
      </c>
      <c r="F1601" s="16">
        <v>9.691</v>
      </c>
      <c r="G1601" s="16">
        <f t="shared" si="24"/>
        <v>8.53</v>
      </c>
      <c r="H1601" s="61" t="s">
        <v>235</v>
      </c>
    </row>
    <row r="1602" spans="1:8" ht="12.75" outlineLevel="1">
      <c r="A1602" s="15" t="s">
        <v>4102</v>
      </c>
      <c r="B1602" s="57" t="s">
        <v>3606</v>
      </c>
      <c r="C1602" s="57" t="s">
        <v>3607</v>
      </c>
      <c r="D1602" s="15" t="s">
        <v>4103</v>
      </c>
      <c r="E1602" s="16">
        <v>2.144</v>
      </c>
      <c r="F1602" s="16">
        <v>1.091</v>
      </c>
      <c r="G1602" s="16">
        <f t="shared" si="24"/>
        <v>1.0530000000000002</v>
      </c>
      <c r="H1602" s="61" t="s">
        <v>235</v>
      </c>
    </row>
    <row r="1603" spans="1:8" ht="12.75" outlineLevel="1">
      <c r="A1603" s="15" t="s">
        <v>4104</v>
      </c>
      <c r="B1603" s="57" t="s">
        <v>3606</v>
      </c>
      <c r="C1603" s="57" t="s">
        <v>3607</v>
      </c>
      <c r="D1603" s="15" t="s">
        <v>4105</v>
      </c>
      <c r="E1603" s="16">
        <v>2.79</v>
      </c>
      <c r="F1603" s="16">
        <v>1.723</v>
      </c>
      <c r="G1603" s="16">
        <f t="shared" si="24"/>
        <v>1.067</v>
      </c>
      <c r="H1603" s="61" t="s">
        <v>235</v>
      </c>
    </row>
    <row r="1604" spans="1:8" ht="12.75" outlineLevel="1">
      <c r="A1604" s="15" t="s">
        <v>4106</v>
      </c>
      <c r="B1604" s="57" t="s">
        <v>3606</v>
      </c>
      <c r="C1604" s="57" t="s">
        <v>3607</v>
      </c>
      <c r="D1604" s="15" t="s">
        <v>4107</v>
      </c>
      <c r="E1604" s="16">
        <v>1.084</v>
      </c>
      <c r="F1604" s="16">
        <v>0.801</v>
      </c>
      <c r="G1604" s="16">
        <f t="shared" si="24"/>
        <v>0.28300000000000003</v>
      </c>
      <c r="H1604" s="61" t="s">
        <v>236</v>
      </c>
    </row>
    <row r="1605" spans="1:8" ht="12.75" outlineLevel="1">
      <c r="A1605" s="15" t="s">
        <v>4108</v>
      </c>
      <c r="B1605" s="57" t="s">
        <v>3606</v>
      </c>
      <c r="C1605" s="57" t="s">
        <v>3607</v>
      </c>
      <c r="D1605" s="15" t="s">
        <v>4109</v>
      </c>
      <c r="E1605" s="16">
        <v>1.956</v>
      </c>
      <c r="F1605" s="16">
        <v>0.93</v>
      </c>
      <c r="G1605" s="16">
        <f t="shared" si="24"/>
        <v>1.0259999999999998</v>
      </c>
      <c r="H1605" s="61" t="s">
        <v>235</v>
      </c>
    </row>
    <row r="1606" spans="1:8" ht="12.75" outlineLevel="1">
      <c r="A1606" s="15" t="s">
        <v>4110</v>
      </c>
      <c r="B1606" s="57" t="s">
        <v>3606</v>
      </c>
      <c r="C1606" s="57" t="s">
        <v>3607</v>
      </c>
      <c r="D1606" s="15" t="s">
        <v>4111</v>
      </c>
      <c r="E1606" s="16">
        <v>0.3</v>
      </c>
      <c r="F1606" s="16">
        <v>0.447</v>
      </c>
      <c r="G1606" s="16">
        <f t="shared" si="24"/>
        <v>-0.14700000000000002</v>
      </c>
      <c r="H1606" s="61" t="s">
        <v>236</v>
      </c>
    </row>
    <row r="1607" spans="1:8" ht="12.75" outlineLevel="1">
      <c r="A1607" s="15" t="s">
        <v>4112</v>
      </c>
      <c r="B1607" s="57" t="s">
        <v>3606</v>
      </c>
      <c r="C1607" s="57" t="s">
        <v>3607</v>
      </c>
      <c r="D1607" s="15" t="s">
        <v>4113</v>
      </c>
      <c r="E1607" s="16">
        <v>0.33</v>
      </c>
      <c r="F1607" s="16">
        <v>0.291</v>
      </c>
      <c r="G1607" s="16">
        <f t="shared" si="24"/>
        <v>0.039000000000000035</v>
      </c>
      <c r="H1607" s="61" t="s">
        <v>236</v>
      </c>
    </row>
    <row r="1608" spans="1:8" ht="12.75" outlineLevel="1">
      <c r="A1608" s="15" t="s">
        <v>4114</v>
      </c>
      <c r="B1608" s="57" t="s">
        <v>3606</v>
      </c>
      <c r="C1608" s="57" t="s">
        <v>3607</v>
      </c>
      <c r="D1608" s="15" t="s">
        <v>4115</v>
      </c>
      <c r="E1608" s="16">
        <v>2.664</v>
      </c>
      <c r="F1608" s="16">
        <v>2.304</v>
      </c>
      <c r="G1608" s="16">
        <f t="shared" si="24"/>
        <v>0.3600000000000003</v>
      </c>
      <c r="H1608" s="61" t="s">
        <v>236</v>
      </c>
    </row>
    <row r="1609" spans="1:8" ht="12.75" outlineLevel="1">
      <c r="A1609" s="15" t="s">
        <v>4116</v>
      </c>
      <c r="B1609" s="57" t="s">
        <v>3606</v>
      </c>
      <c r="C1609" s="57" t="s">
        <v>3607</v>
      </c>
      <c r="D1609" s="15" t="s">
        <v>4117</v>
      </c>
      <c r="E1609" s="16">
        <v>2.49</v>
      </c>
      <c r="F1609" s="16">
        <v>0.811</v>
      </c>
      <c r="G1609" s="16">
        <f t="shared" si="24"/>
        <v>1.6790000000000003</v>
      </c>
      <c r="H1609" s="61" t="s">
        <v>235</v>
      </c>
    </row>
    <row r="1610" spans="1:8" ht="12.75" outlineLevel="1">
      <c r="A1610" s="15" t="s">
        <v>4118</v>
      </c>
      <c r="B1610" s="57" t="s">
        <v>3606</v>
      </c>
      <c r="C1610" s="57" t="s">
        <v>3607</v>
      </c>
      <c r="D1610" s="15" t="s">
        <v>4119</v>
      </c>
      <c r="E1610" s="16">
        <v>10.14</v>
      </c>
      <c r="F1610" s="16">
        <v>4.501</v>
      </c>
      <c r="G1610" s="16">
        <f t="shared" si="24"/>
        <v>5.639</v>
      </c>
      <c r="H1610" s="61" t="s">
        <v>235</v>
      </c>
    </row>
    <row r="1611" spans="1:8" ht="12.75" outlineLevel="1">
      <c r="A1611" s="15" t="s">
        <v>4120</v>
      </c>
      <c r="B1611" s="57" t="s">
        <v>3606</v>
      </c>
      <c r="C1611" s="57" t="s">
        <v>3607</v>
      </c>
      <c r="D1611" s="15" t="s">
        <v>3940</v>
      </c>
      <c r="E1611" s="16">
        <v>0.45</v>
      </c>
      <c r="F1611" s="16">
        <v>1.022</v>
      </c>
      <c r="G1611" s="16">
        <f t="shared" si="24"/>
        <v>-0.5720000000000001</v>
      </c>
      <c r="H1611" s="61" t="s">
        <v>235</v>
      </c>
    </row>
    <row r="1612" spans="1:8" ht="12.75" outlineLevel="1">
      <c r="A1612" s="15" t="s">
        <v>4121</v>
      </c>
      <c r="B1612" s="57" t="s">
        <v>3606</v>
      </c>
      <c r="C1612" s="57" t="s">
        <v>3607</v>
      </c>
      <c r="D1612" s="15" t="s">
        <v>4122</v>
      </c>
      <c r="E1612" s="16">
        <v>0.3</v>
      </c>
      <c r="F1612" s="16">
        <v>0.184</v>
      </c>
      <c r="G1612" s="16">
        <f t="shared" si="24"/>
        <v>0.11599999999999999</v>
      </c>
      <c r="H1612" s="61" t="s">
        <v>236</v>
      </c>
    </row>
    <row r="1613" spans="1:8" ht="12.75" outlineLevel="1">
      <c r="A1613" s="15" t="s">
        <v>4123</v>
      </c>
      <c r="B1613" s="57" t="s">
        <v>3606</v>
      </c>
      <c r="C1613" s="57" t="s">
        <v>3607</v>
      </c>
      <c r="D1613" s="15" t="s">
        <v>4124</v>
      </c>
      <c r="E1613" s="16">
        <v>1.16</v>
      </c>
      <c r="F1613" s="16">
        <v>0.547</v>
      </c>
      <c r="G1613" s="16">
        <f t="shared" si="24"/>
        <v>0.6129999999999999</v>
      </c>
      <c r="H1613" s="61" t="s">
        <v>236</v>
      </c>
    </row>
    <row r="1614" spans="1:8" ht="12.75" outlineLevel="1">
      <c r="A1614" s="15" t="s">
        <v>4125</v>
      </c>
      <c r="B1614" s="57" t="s">
        <v>3606</v>
      </c>
      <c r="C1614" s="57" t="s">
        <v>3607</v>
      </c>
      <c r="D1614" s="15" t="s">
        <v>4126</v>
      </c>
      <c r="E1614" s="16">
        <v>8.971</v>
      </c>
      <c r="F1614" s="16">
        <v>2.061</v>
      </c>
      <c r="G1614" s="16">
        <f t="shared" si="24"/>
        <v>6.91</v>
      </c>
      <c r="H1614" s="61" t="s">
        <v>235</v>
      </c>
    </row>
    <row r="1615" spans="1:8" ht="12.75" outlineLevel="1">
      <c r="A1615" s="15" t="s">
        <v>4127</v>
      </c>
      <c r="B1615" s="57" t="s">
        <v>3606</v>
      </c>
      <c r="C1615" s="57" t="s">
        <v>3607</v>
      </c>
      <c r="D1615" s="15" t="s">
        <v>4128</v>
      </c>
      <c r="E1615" s="16">
        <v>2.935</v>
      </c>
      <c r="F1615" s="16">
        <v>2.068</v>
      </c>
      <c r="G1615" s="16">
        <f t="shared" si="24"/>
        <v>0.867</v>
      </c>
      <c r="H1615" s="61" t="s">
        <v>236</v>
      </c>
    </row>
    <row r="1616" spans="1:8" ht="12.75" outlineLevel="1">
      <c r="A1616" s="15" t="s">
        <v>4129</v>
      </c>
      <c r="B1616" s="57" t="s">
        <v>3606</v>
      </c>
      <c r="C1616" s="57" t="s">
        <v>3607</v>
      </c>
      <c r="D1616" s="15" t="s">
        <v>444</v>
      </c>
      <c r="E1616" s="16">
        <v>1.246</v>
      </c>
      <c r="F1616" s="16">
        <v>1.071</v>
      </c>
      <c r="G1616" s="16">
        <f t="shared" si="24"/>
        <v>0.17500000000000004</v>
      </c>
      <c r="H1616" s="61" t="s">
        <v>236</v>
      </c>
    </row>
    <row r="1617" spans="1:8" ht="12.75" outlineLevel="1">
      <c r="A1617" s="15" t="s">
        <v>4130</v>
      </c>
      <c r="B1617" s="57" t="s">
        <v>3606</v>
      </c>
      <c r="C1617" s="57" t="s">
        <v>3607</v>
      </c>
      <c r="D1617" s="15" t="s">
        <v>4131</v>
      </c>
      <c r="E1617" s="16">
        <v>1.62</v>
      </c>
      <c r="F1617" s="16">
        <v>0.972</v>
      </c>
      <c r="G1617" s="16">
        <f t="shared" si="24"/>
        <v>0.6480000000000001</v>
      </c>
      <c r="H1617" s="61" t="s">
        <v>236</v>
      </c>
    </row>
    <row r="1618" spans="1:8" ht="12.75" outlineLevel="1">
      <c r="A1618" s="15" t="s">
        <v>4132</v>
      </c>
      <c r="B1618" s="57" t="s">
        <v>3606</v>
      </c>
      <c r="C1618" s="57" t="s">
        <v>3607</v>
      </c>
      <c r="D1618" s="15" t="s">
        <v>1786</v>
      </c>
      <c r="E1618" s="16">
        <v>1.705</v>
      </c>
      <c r="F1618" s="16">
        <v>1.16</v>
      </c>
      <c r="G1618" s="16">
        <f t="shared" si="24"/>
        <v>0.5450000000000002</v>
      </c>
      <c r="H1618" s="61" t="s">
        <v>236</v>
      </c>
    </row>
    <row r="1619" spans="1:8" ht="12.75" outlineLevel="1">
      <c r="A1619" s="15" t="s">
        <v>1787</v>
      </c>
      <c r="B1619" s="57" t="s">
        <v>3606</v>
      </c>
      <c r="C1619" s="57" t="s">
        <v>3607</v>
      </c>
      <c r="D1619" s="15" t="s">
        <v>3340</v>
      </c>
      <c r="E1619" s="16">
        <v>1.95</v>
      </c>
      <c r="F1619" s="16">
        <v>0.787</v>
      </c>
      <c r="G1619" s="16">
        <f t="shared" si="24"/>
        <v>1.1629999999999998</v>
      </c>
      <c r="H1619" s="61" t="s">
        <v>235</v>
      </c>
    </row>
    <row r="1620" spans="1:8" ht="12.75" outlineLevel="1">
      <c r="A1620" s="15" t="s">
        <v>1788</v>
      </c>
      <c r="B1620" s="57" t="s">
        <v>3606</v>
      </c>
      <c r="C1620" s="57" t="s">
        <v>3607</v>
      </c>
      <c r="D1620" s="15" t="s">
        <v>1789</v>
      </c>
      <c r="E1620" s="16">
        <v>1.3</v>
      </c>
      <c r="F1620" s="16">
        <v>0.928</v>
      </c>
      <c r="G1620" s="16">
        <f t="shared" si="24"/>
        <v>0.372</v>
      </c>
      <c r="H1620" s="61" t="s">
        <v>236</v>
      </c>
    </row>
    <row r="1621" spans="1:8" ht="12.75" outlineLevel="1">
      <c r="A1621" s="15" t="s">
        <v>1790</v>
      </c>
      <c r="B1621" s="57" t="s">
        <v>3606</v>
      </c>
      <c r="C1621" s="57" t="s">
        <v>3607</v>
      </c>
      <c r="D1621" s="15" t="s">
        <v>1791</v>
      </c>
      <c r="E1621" s="16">
        <v>2.64</v>
      </c>
      <c r="F1621" s="16">
        <v>1.06</v>
      </c>
      <c r="G1621" s="16">
        <f aca="true" t="shared" si="25" ref="G1621:G1684">E1621-F1621</f>
        <v>1.58</v>
      </c>
      <c r="H1621" s="61" t="s">
        <v>235</v>
      </c>
    </row>
    <row r="1622" spans="1:8" ht="12.75" outlineLevel="1">
      <c r="A1622" s="15" t="s">
        <v>1792</v>
      </c>
      <c r="B1622" s="57" t="s">
        <v>3606</v>
      </c>
      <c r="C1622" s="57" t="s">
        <v>3607</v>
      </c>
      <c r="D1622" s="15" t="s">
        <v>206</v>
      </c>
      <c r="E1622" s="16">
        <v>9.33</v>
      </c>
      <c r="F1622" s="16">
        <v>3.858</v>
      </c>
      <c r="G1622" s="16">
        <f t="shared" si="25"/>
        <v>5.4719999999999995</v>
      </c>
      <c r="H1622" s="61" t="s">
        <v>235</v>
      </c>
    </row>
    <row r="1623" spans="1:8" ht="12.75" outlineLevel="1">
      <c r="A1623" s="15" t="s">
        <v>1793</v>
      </c>
      <c r="B1623" s="57" t="s">
        <v>3606</v>
      </c>
      <c r="C1623" s="57" t="s">
        <v>3607</v>
      </c>
      <c r="D1623" s="15" t="s">
        <v>1794</v>
      </c>
      <c r="E1623" s="16">
        <v>0.83</v>
      </c>
      <c r="F1623" s="16">
        <v>0.79</v>
      </c>
      <c r="G1623" s="16">
        <f t="shared" si="25"/>
        <v>0.039999999999999925</v>
      </c>
      <c r="H1623" s="61" t="s">
        <v>236</v>
      </c>
    </row>
    <row r="1624" spans="1:8" ht="12.75" outlineLevel="1">
      <c r="A1624" s="15" t="s">
        <v>1795</v>
      </c>
      <c r="B1624" s="57" t="s">
        <v>3606</v>
      </c>
      <c r="C1624" s="57" t="s">
        <v>3607</v>
      </c>
      <c r="D1624" s="15" t="s">
        <v>1796</v>
      </c>
      <c r="E1624" s="16">
        <v>2.4</v>
      </c>
      <c r="F1624" s="16">
        <v>2.394</v>
      </c>
      <c r="G1624" s="16">
        <f t="shared" si="25"/>
        <v>0.005999999999999783</v>
      </c>
      <c r="H1624" s="61" t="s">
        <v>236</v>
      </c>
    </row>
    <row r="1625" spans="1:8" ht="12.75" outlineLevel="1">
      <c r="A1625" s="15" t="s">
        <v>1797</v>
      </c>
      <c r="B1625" s="57" t="s">
        <v>3606</v>
      </c>
      <c r="C1625" s="57" t="s">
        <v>3607</v>
      </c>
      <c r="D1625" s="15" t="s">
        <v>1798</v>
      </c>
      <c r="E1625" s="16">
        <v>0.76</v>
      </c>
      <c r="F1625" s="16">
        <v>0.109</v>
      </c>
      <c r="G1625" s="16">
        <f t="shared" si="25"/>
        <v>0.651</v>
      </c>
      <c r="H1625" s="61" t="s">
        <v>236</v>
      </c>
    </row>
    <row r="1626" spans="1:8" ht="12.75" outlineLevel="1">
      <c r="A1626" s="15" t="s">
        <v>1799</v>
      </c>
      <c r="B1626" s="57" t="s">
        <v>3606</v>
      </c>
      <c r="C1626" s="57" t="s">
        <v>3607</v>
      </c>
      <c r="D1626" s="15" t="s">
        <v>1800</v>
      </c>
      <c r="E1626" s="16">
        <v>0.33</v>
      </c>
      <c r="F1626" s="16">
        <v>0.178</v>
      </c>
      <c r="G1626" s="16">
        <f t="shared" si="25"/>
        <v>0.15200000000000002</v>
      </c>
      <c r="H1626" s="61" t="s">
        <v>236</v>
      </c>
    </row>
    <row r="1627" spans="1:8" ht="12.75" outlineLevel="1">
      <c r="A1627" s="15" t="s">
        <v>1801</v>
      </c>
      <c r="B1627" s="57" t="s">
        <v>3606</v>
      </c>
      <c r="C1627" s="57" t="s">
        <v>3607</v>
      </c>
      <c r="D1627" s="15" t="s">
        <v>1040</v>
      </c>
      <c r="E1627" s="16">
        <v>0.22</v>
      </c>
      <c r="F1627" s="16">
        <v>0.216</v>
      </c>
      <c r="G1627" s="16">
        <f t="shared" si="25"/>
        <v>0.0040000000000000036</v>
      </c>
      <c r="H1627" s="61" t="s">
        <v>236</v>
      </c>
    </row>
    <row r="1628" spans="1:8" ht="12.75" outlineLevel="1">
      <c r="A1628" s="15" t="s">
        <v>1802</v>
      </c>
      <c r="B1628" s="57" t="s">
        <v>3606</v>
      </c>
      <c r="C1628" s="57" t="s">
        <v>3607</v>
      </c>
      <c r="D1628" s="15" t="s">
        <v>2214</v>
      </c>
      <c r="E1628" s="16">
        <v>2.6</v>
      </c>
      <c r="F1628" s="16">
        <v>2.428</v>
      </c>
      <c r="G1628" s="16">
        <f t="shared" si="25"/>
        <v>0.17200000000000015</v>
      </c>
      <c r="H1628" s="61" t="s">
        <v>236</v>
      </c>
    </row>
    <row r="1629" spans="1:8" ht="12.75" outlineLevel="1">
      <c r="A1629" s="15" t="s">
        <v>1803</v>
      </c>
      <c r="B1629" s="57" t="s">
        <v>3606</v>
      </c>
      <c r="C1629" s="57" t="s">
        <v>3607</v>
      </c>
      <c r="D1629" s="15" t="s">
        <v>1804</v>
      </c>
      <c r="E1629" s="16">
        <v>35</v>
      </c>
      <c r="F1629" s="16">
        <v>42.993</v>
      </c>
      <c r="G1629" s="16">
        <f t="shared" si="25"/>
        <v>-7.993000000000002</v>
      </c>
      <c r="H1629" s="61" t="s">
        <v>235</v>
      </c>
    </row>
    <row r="1630" spans="1:8" ht="12.75" outlineLevel="1">
      <c r="A1630" s="15" t="s">
        <v>1805</v>
      </c>
      <c r="B1630" s="57" t="s">
        <v>3606</v>
      </c>
      <c r="C1630" s="57" t="s">
        <v>3607</v>
      </c>
      <c r="D1630" s="15" t="s">
        <v>1806</v>
      </c>
      <c r="E1630" s="16">
        <v>7.499</v>
      </c>
      <c r="F1630" s="16">
        <v>3.24</v>
      </c>
      <c r="G1630" s="16">
        <f t="shared" si="25"/>
        <v>4.2589999999999995</v>
      </c>
      <c r="H1630" s="61" t="s">
        <v>235</v>
      </c>
    </row>
    <row r="1631" spans="1:8" ht="12.75" outlineLevel="1">
      <c r="A1631" s="15" t="s">
        <v>1807</v>
      </c>
      <c r="B1631" s="57" t="s">
        <v>3606</v>
      </c>
      <c r="C1631" s="57" t="s">
        <v>3607</v>
      </c>
      <c r="D1631" s="15" t="s">
        <v>1808</v>
      </c>
      <c r="E1631" s="16">
        <v>3.042</v>
      </c>
      <c r="F1631" s="16">
        <v>4.98</v>
      </c>
      <c r="G1631" s="16">
        <f t="shared" si="25"/>
        <v>-1.9380000000000006</v>
      </c>
      <c r="H1631" s="61" t="s">
        <v>235</v>
      </c>
    </row>
    <row r="1632" spans="1:8" ht="12.75" outlineLevel="1">
      <c r="A1632" s="15" t="s">
        <v>1809</v>
      </c>
      <c r="B1632" s="57" t="s">
        <v>3606</v>
      </c>
      <c r="C1632" s="57" t="s">
        <v>3607</v>
      </c>
      <c r="D1632" s="15" t="s">
        <v>1810</v>
      </c>
      <c r="E1632" s="16">
        <v>7.2</v>
      </c>
      <c r="F1632" s="16">
        <v>3.086</v>
      </c>
      <c r="G1632" s="16">
        <f t="shared" si="25"/>
        <v>4.114000000000001</v>
      </c>
      <c r="H1632" s="61" t="s">
        <v>235</v>
      </c>
    </row>
    <row r="1633" spans="1:8" ht="12.75" outlineLevel="1">
      <c r="A1633" s="15" t="s">
        <v>1811</v>
      </c>
      <c r="B1633" s="57" t="s">
        <v>3606</v>
      </c>
      <c r="C1633" s="57" t="s">
        <v>3607</v>
      </c>
      <c r="D1633" s="15" t="s">
        <v>2615</v>
      </c>
      <c r="E1633" s="16">
        <v>3.92</v>
      </c>
      <c r="F1633" s="16">
        <v>3.301</v>
      </c>
      <c r="G1633" s="16">
        <f t="shared" si="25"/>
        <v>0.6189999999999998</v>
      </c>
      <c r="H1633" s="61" t="s">
        <v>236</v>
      </c>
    </row>
    <row r="1634" spans="1:8" ht="12.75" outlineLevel="1">
      <c r="A1634" s="15" t="s">
        <v>1812</v>
      </c>
      <c r="B1634" s="57" t="s">
        <v>3606</v>
      </c>
      <c r="C1634" s="57" t="s">
        <v>3607</v>
      </c>
      <c r="D1634" s="15" t="s">
        <v>1813</v>
      </c>
      <c r="E1634" s="16">
        <v>0.2</v>
      </c>
      <c r="F1634" s="16">
        <v>0.162</v>
      </c>
      <c r="G1634" s="16">
        <f t="shared" si="25"/>
        <v>0.038000000000000006</v>
      </c>
      <c r="H1634" s="61" t="s">
        <v>236</v>
      </c>
    </row>
    <row r="1635" spans="1:8" ht="12.75" outlineLevel="1">
      <c r="A1635" s="15" t="s">
        <v>1814</v>
      </c>
      <c r="B1635" s="57" t="s">
        <v>3606</v>
      </c>
      <c r="C1635" s="57" t="s">
        <v>3607</v>
      </c>
      <c r="D1635" s="15" t="s">
        <v>1815</v>
      </c>
      <c r="E1635" s="16">
        <v>3</v>
      </c>
      <c r="F1635" s="16">
        <v>0.472</v>
      </c>
      <c r="G1635" s="16">
        <f t="shared" si="25"/>
        <v>2.528</v>
      </c>
      <c r="H1635" s="61" t="s">
        <v>235</v>
      </c>
    </row>
    <row r="1636" spans="1:8" ht="12.75" outlineLevel="1">
      <c r="A1636" s="15" t="s">
        <v>1816</v>
      </c>
      <c r="B1636" s="57" t="s">
        <v>3606</v>
      </c>
      <c r="C1636" s="57" t="s">
        <v>3607</v>
      </c>
      <c r="D1636" s="15" t="s">
        <v>1817</v>
      </c>
      <c r="E1636" s="16">
        <v>0.42</v>
      </c>
      <c r="F1636" s="16">
        <v>0.39</v>
      </c>
      <c r="G1636" s="16">
        <f t="shared" si="25"/>
        <v>0.02999999999999997</v>
      </c>
      <c r="H1636" s="61" t="s">
        <v>236</v>
      </c>
    </row>
    <row r="1637" spans="1:8" ht="12.75" outlineLevel="1">
      <c r="A1637" s="15" t="s">
        <v>1818</v>
      </c>
      <c r="B1637" s="57" t="s">
        <v>3606</v>
      </c>
      <c r="C1637" s="57" t="s">
        <v>3607</v>
      </c>
      <c r="D1637" s="15" t="s">
        <v>1819</v>
      </c>
      <c r="E1637" s="16">
        <v>0.1</v>
      </c>
      <c r="F1637" s="16">
        <v>0.356</v>
      </c>
      <c r="G1637" s="16">
        <f t="shared" si="25"/>
        <v>-0.256</v>
      </c>
      <c r="H1637" s="61" t="s">
        <v>236</v>
      </c>
    </row>
    <row r="1638" spans="1:8" ht="12.75" outlineLevel="1">
      <c r="A1638" s="15" t="s">
        <v>1820</v>
      </c>
      <c r="B1638" s="57" t="s">
        <v>3606</v>
      </c>
      <c r="C1638" s="57" t="s">
        <v>3607</v>
      </c>
      <c r="D1638" s="15" t="s">
        <v>1821</v>
      </c>
      <c r="E1638" s="16">
        <v>0.24</v>
      </c>
      <c r="F1638" s="16">
        <v>0.237</v>
      </c>
      <c r="G1638" s="16">
        <f t="shared" si="25"/>
        <v>0.0030000000000000027</v>
      </c>
      <c r="H1638" s="61" t="s">
        <v>236</v>
      </c>
    </row>
    <row r="1639" spans="1:8" ht="12.75" outlineLevel="1">
      <c r="A1639" s="15" t="s">
        <v>1822</v>
      </c>
      <c r="B1639" s="57" t="s">
        <v>3606</v>
      </c>
      <c r="C1639" s="57" t="s">
        <v>3607</v>
      </c>
      <c r="D1639" s="15" t="s">
        <v>1823</v>
      </c>
      <c r="E1639" s="16">
        <v>0.78</v>
      </c>
      <c r="F1639" s="16">
        <v>0.324</v>
      </c>
      <c r="G1639" s="16">
        <f t="shared" si="25"/>
        <v>0.456</v>
      </c>
      <c r="H1639" s="61" t="s">
        <v>236</v>
      </c>
    </row>
    <row r="1640" spans="1:8" ht="12.75" outlineLevel="1">
      <c r="A1640" s="15" t="s">
        <v>1824</v>
      </c>
      <c r="B1640" s="57" t="s">
        <v>3606</v>
      </c>
      <c r="C1640" s="57" t="s">
        <v>3607</v>
      </c>
      <c r="D1640" s="15" t="s">
        <v>1825</v>
      </c>
      <c r="E1640" s="16">
        <v>1.6</v>
      </c>
      <c r="F1640" s="16">
        <v>0.421</v>
      </c>
      <c r="G1640" s="16">
        <f t="shared" si="25"/>
        <v>1.179</v>
      </c>
      <c r="H1640" s="61" t="s">
        <v>235</v>
      </c>
    </row>
    <row r="1641" spans="1:8" ht="12.75" outlineLevel="1">
      <c r="A1641" s="15" t="s">
        <v>1826</v>
      </c>
      <c r="B1641" s="57" t="s">
        <v>3606</v>
      </c>
      <c r="C1641" s="57" t="s">
        <v>3607</v>
      </c>
      <c r="D1641" s="15" t="s">
        <v>1827</v>
      </c>
      <c r="E1641" s="16">
        <v>1.023</v>
      </c>
      <c r="F1641" s="16">
        <v>0.826</v>
      </c>
      <c r="G1641" s="16">
        <f t="shared" si="25"/>
        <v>0.19699999999999995</v>
      </c>
      <c r="H1641" s="61" t="s">
        <v>236</v>
      </c>
    </row>
    <row r="1642" spans="1:8" ht="12.75" outlineLevel="1">
      <c r="A1642" s="15" t="s">
        <v>1828</v>
      </c>
      <c r="B1642" s="57" t="s">
        <v>3606</v>
      </c>
      <c r="C1642" s="57" t="s">
        <v>3607</v>
      </c>
      <c r="D1642" s="15" t="s">
        <v>2236</v>
      </c>
      <c r="E1642" s="16">
        <v>1.565</v>
      </c>
      <c r="F1642" s="16">
        <v>0.36</v>
      </c>
      <c r="G1642" s="16">
        <f t="shared" si="25"/>
        <v>1.205</v>
      </c>
      <c r="H1642" s="61" t="s">
        <v>235</v>
      </c>
    </row>
    <row r="1643" spans="1:8" ht="12.75" outlineLevel="1">
      <c r="A1643" s="15" t="s">
        <v>1829</v>
      </c>
      <c r="B1643" s="57" t="s">
        <v>3606</v>
      </c>
      <c r="C1643" s="57" t="s">
        <v>3607</v>
      </c>
      <c r="D1643" s="15" t="s">
        <v>3023</v>
      </c>
      <c r="E1643" s="16">
        <v>5.208</v>
      </c>
      <c r="F1643" s="16">
        <v>5.407</v>
      </c>
      <c r="G1643" s="16">
        <f t="shared" si="25"/>
        <v>-0.19899999999999984</v>
      </c>
      <c r="H1643" s="61" t="s">
        <v>236</v>
      </c>
    </row>
    <row r="1644" spans="1:8" ht="12.75" outlineLevel="1">
      <c r="A1644" s="15" t="s">
        <v>1830</v>
      </c>
      <c r="B1644" s="57" t="s">
        <v>3606</v>
      </c>
      <c r="C1644" s="57" t="s">
        <v>3607</v>
      </c>
      <c r="D1644" s="15" t="s">
        <v>1831</v>
      </c>
      <c r="E1644" s="16">
        <v>0.96</v>
      </c>
      <c r="F1644" s="16">
        <v>0.465</v>
      </c>
      <c r="G1644" s="16">
        <f t="shared" si="25"/>
        <v>0.49499999999999994</v>
      </c>
      <c r="H1644" s="61" t="s">
        <v>236</v>
      </c>
    </row>
    <row r="1645" spans="1:8" ht="12.75" outlineLevel="1">
      <c r="A1645" s="15" t="s">
        <v>1832</v>
      </c>
      <c r="B1645" s="57" t="s">
        <v>3606</v>
      </c>
      <c r="C1645" s="57" t="s">
        <v>3607</v>
      </c>
      <c r="D1645" s="15" t="s">
        <v>1122</v>
      </c>
      <c r="E1645" s="16">
        <v>31.68</v>
      </c>
      <c r="F1645" s="16">
        <v>3.903</v>
      </c>
      <c r="G1645" s="16">
        <f t="shared" si="25"/>
        <v>27.777</v>
      </c>
      <c r="H1645" s="61" t="s">
        <v>235</v>
      </c>
    </row>
    <row r="1646" spans="1:8" ht="12.75" outlineLevel="1">
      <c r="A1646" s="15" t="s">
        <v>1833</v>
      </c>
      <c r="B1646" s="57" t="s">
        <v>3606</v>
      </c>
      <c r="C1646" s="57" t="s">
        <v>3607</v>
      </c>
      <c r="D1646" s="15" t="s">
        <v>1130</v>
      </c>
      <c r="E1646" s="16">
        <v>1.525</v>
      </c>
      <c r="F1646" s="16">
        <v>1.54</v>
      </c>
      <c r="G1646" s="16">
        <f t="shared" si="25"/>
        <v>-0.015000000000000124</v>
      </c>
      <c r="H1646" s="61" t="s">
        <v>236</v>
      </c>
    </row>
    <row r="1647" spans="1:8" ht="12.75" outlineLevel="1">
      <c r="A1647" s="15" t="s">
        <v>1131</v>
      </c>
      <c r="B1647" s="57" t="s">
        <v>3606</v>
      </c>
      <c r="C1647" s="57" t="s">
        <v>3607</v>
      </c>
      <c r="D1647" s="15" t="s">
        <v>1132</v>
      </c>
      <c r="E1647" s="16">
        <v>0.561</v>
      </c>
      <c r="F1647" s="16">
        <v>0.324</v>
      </c>
      <c r="G1647" s="16">
        <f t="shared" si="25"/>
        <v>0.23700000000000004</v>
      </c>
      <c r="H1647" s="61" t="s">
        <v>236</v>
      </c>
    </row>
    <row r="1648" spans="1:8" ht="12.75" outlineLevel="1">
      <c r="A1648" s="15" t="s">
        <v>1133</v>
      </c>
      <c r="B1648" s="57" t="s">
        <v>3606</v>
      </c>
      <c r="C1648" s="57" t="s">
        <v>3607</v>
      </c>
      <c r="D1648" s="15" t="s">
        <v>1134</v>
      </c>
      <c r="E1648" s="16">
        <v>1.683</v>
      </c>
      <c r="F1648" s="16">
        <v>1.799</v>
      </c>
      <c r="G1648" s="16">
        <f t="shared" si="25"/>
        <v>-0.11599999999999988</v>
      </c>
      <c r="H1648" s="61" t="s">
        <v>236</v>
      </c>
    </row>
    <row r="1649" spans="1:8" ht="12.75" outlineLevel="1">
      <c r="A1649" s="15" t="s">
        <v>1135</v>
      </c>
      <c r="B1649" s="57" t="s">
        <v>3606</v>
      </c>
      <c r="C1649" s="57" t="s">
        <v>3607</v>
      </c>
      <c r="D1649" s="15" t="s">
        <v>1136</v>
      </c>
      <c r="E1649" s="16">
        <v>3.5</v>
      </c>
      <c r="F1649" s="16">
        <v>2.554</v>
      </c>
      <c r="G1649" s="16">
        <f t="shared" si="25"/>
        <v>0.9460000000000002</v>
      </c>
      <c r="H1649" s="61" t="s">
        <v>236</v>
      </c>
    </row>
    <row r="1650" spans="1:8" ht="12.75" outlineLevel="1">
      <c r="A1650" s="15" t="s">
        <v>1137</v>
      </c>
      <c r="B1650" s="57" t="s">
        <v>3606</v>
      </c>
      <c r="C1650" s="57" t="s">
        <v>3607</v>
      </c>
      <c r="D1650" s="15" t="s">
        <v>1138</v>
      </c>
      <c r="E1650" s="16">
        <v>6.119</v>
      </c>
      <c r="F1650" s="16">
        <v>2.292</v>
      </c>
      <c r="G1650" s="16">
        <f t="shared" si="25"/>
        <v>3.827</v>
      </c>
      <c r="H1650" s="61" t="s">
        <v>235</v>
      </c>
    </row>
    <row r="1651" spans="1:8" ht="12.75" outlineLevel="1">
      <c r="A1651" s="15" t="s">
        <v>1139</v>
      </c>
      <c r="B1651" s="57" t="s">
        <v>3606</v>
      </c>
      <c r="C1651" s="57" t="s">
        <v>3607</v>
      </c>
      <c r="D1651" s="15" t="s">
        <v>1140</v>
      </c>
      <c r="E1651" s="16">
        <v>1.944</v>
      </c>
      <c r="F1651" s="16">
        <v>0.716</v>
      </c>
      <c r="G1651" s="16">
        <f t="shared" si="25"/>
        <v>1.228</v>
      </c>
      <c r="H1651" s="61" t="s">
        <v>235</v>
      </c>
    </row>
    <row r="1652" spans="1:8" ht="12.75" outlineLevel="1">
      <c r="A1652" s="15" t="s">
        <v>1141</v>
      </c>
      <c r="B1652" s="57" t="s">
        <v>3606</v>
      </c>
      <c r="C1652" s="57" t="s">
        <v>3607</v>
      </c>
      <c r="D1652" s="15" t="s">
        <v>1142</v>
      </c>
      <c r="E1652" s="16">
        <v>15</v>
      </c>
      <c r="F1652" s="16">
        <v>7.816</v>
      </c>
      <c r="G1652" s="16">
        <f t="shared" si="25"/>
        <v>7.184</v>
      </c>
      <c r="H1652" s="61" t="s">
        <v>235</v>
      </c>
    </row>
    <row r="1653" spans="1:8" ht="12.75" outlineLevel="1">
      <c r="A1653" s="15" t="s">
        <v>1143</v>
      </c>
      <c r="B1653" s="57" t="s">
        <v>3606</v>
      </c>
      <c r="C1653" s="57" t="s">
        <v>3607</v>
      </c>
      <c r="D1653" s="15" t="s">
        <v>1144</v>
      </c>
      <c r="E1653" s="16">
        <v>0.1</v>
      </c>
      <c r="F1653" s="16">
        <v>0.101</v>
      </c>
      <c r="G1653" s="16">
        <f t="shared" si="25"/>
        <v>-0.0010000000000000009</v>
      </c>
      <c r="H1653" s="61" t="s">
        <v>236</v>
      </c>
    </row>
    <row r="1654" spans="1:8" ht="12.75" outlineLevel="1">
      <c r="A1654" s="15" t="s">
        <v>1145</v>
      </c>
      <c r="B1654" s="57" t="s">
        <v>3606</v>
      </c>
      <c r="C1654" s="57" t="s">
        <v>3607</v>
      </c>
      <c r="D1654" s="15" t="s">
        <v>1146</v>
      </c>
      <c r="E1654" s="16">
        <v>6</v>
      </c>
      <c r="F1654" s="16">
        <v>3.381</v>
      </c>
      <c r="G1654" s="16">
        <f t="shared" si="25"/>
        <v>2.619</v>
      </c>
      <c r="H1654" s="61" t="s">
        <v>235</v>
      </c>
    </row>
    <row r="1655" spans="1:8" ht="12.75" outlineLevel="1">
      <c r="A1655" s="15" t="s">
        <v>1147</v>
      </c>
      <c r="B1655" s="57" t="s">
        <v>3606</v>
      </c>
      <c r="C1655" s="57" t="s">
        <v>3607</v>
      </c>
      <c r="D1655" s="15" t="s">
        <v>1148</v>
      </c>
      <c r="E1655" s="16">
        <v>3</v>
      </c>
      <c r="F1655" s="16">
        <v>1.574</v>
      </c>
      <c r="G1655" s="16">
        <f t="shared" si="25"/>
        <v>1.426</v>
      </c>
      <c r="H1655" s="61" t="s">
        <v>235</v>
      </c>
    </row>
    <row r="1656" spans="1:8" ht="12.75" outlineLevel="1">
      <c r="A1656" s="15" t="s">
        <v>1149</v>
      </c>
      <c r="B1656" s="57" t="s">
        <v>3606</v>
      </c>
      <c r="C1656" s="57" t="s">
        <v>3607</v>
      </c>
      <c r="D1656" s="15" t="s">
        <v>1150</v>
      </c>
      <c r="E1656" s="16">
        <v>21</v>
      </c>
      <c r="F1656" s="16">
        <v>14.684</v>
      </c>
      <c r="G1656" s="16">
        <f t="shared" si="25"/>
        <v>6.316000000000001</v>
      </c>
      <c r="H1656" s="61" t="s">
        <v>235</v>
      </c>
    </row>
    <row r="1657" spans="1:8" ht="12.75" outlineLevel="1">
      <c r="A1657" s="15" t="s">
        <v>1151</v>
      </c>
      <c r="B1657" s="57" t="s">
        <v>3606</v>
      </c>
      <c r="C1657" s="57" t="s">
        <v>3607</v>
      </c>
      <c r="D1657" s="15" t="s">
        <v>1152</v>
      </c>
      <c r="E1657" s="16">
        <v>1.733</v>
      </c>
      <c r="F1657" s="16">
        <v>1.782</v>
      </c>
      <c r="G1657" s="16">
        <f t="shared" si="25"/>
        <v>-0.04899999999999993</v>
      </c>
      <c r="H1657" s="61" t="s">
        <v>236</v>
      </c>
    </row>
    <row r="1658" spans="1:8" ht="12.75" outlineLevel="1">
      <c r="A1658" s="15" t="s">
        <v>1153</v>
      </c>
      <c r="B1658" s="57" t="s">
        <v>3606</v>
      </c>
      <c r="C1658" s="57" t="s">
        <v>3607</v>
      </c>
      <c r="D1658" s="15" t="s">
        <v>1154</v>
      </c>
      <c r="E1658" s="16">
        <v>0.36</v>
      </c>
      <c r="F1658" s="16">
        <v>0.07</v>
      </c>
      <c r="G1658" s="16">
        <f t="shared" si="25"/>
        <v>0.29</v>
      </c>
      <c r="H1658" s="61" t="s">
        <v>236</v>
      </c>
    </row>
    <row r="1659" spans="1:8" ht="12.75" outlineLevel="1">
      <c r="A1659" s="15" t="s">
        <v>1155</v>
      </c>
      <c r="B1659" s="57" t="s">
        <v>3606</v>
      </c>
      <c r="C1659" s="57" t="s">
        <v>3607</v>
      </c>
      <c r="D1659" s="15" t="s">
        <v>1156</v>
      </c>
      <c r="E1659" s="16">
        <v>1</v>
      </c>
      <c r="F1659" s="16">
        <v>0.541</v>
      </c>
      <c r="G1659" s="16">
        <f t="shared" si="25"/>
        <v>0.45899999999999996</v>
      </c>
      <c r="H1659" s="61" t="s">
        <v>236</v>
      </c>
    </row>
    <row r="1660" spans="1:8" ht="12.75" outlineLevel="1">
      <c r="A1660" s="15" t="s">
        <v>1157</v>
      </c>
      <c r="B1660" s="57" t="s">
        <v>3606</v>
      </c>
      <c r="C1660" s="57" t="s">
        <v>3607</v>
      </c>
      <c r="D1660" s="15" t="s">
        <v>1158</v>
      </c>
      <c r="E1660" s="16">
        <v>0.231</v>
      </c>
      <c r="F1660" s="16">
        <v>0.194</v>
      </c>
      <c r="G1660" s="16">
        <f t="shared" si="25"/>
        <v>0.037000000000000005</v>
      </c>
      <c r="H1660" s="61" t="s">
        <v>236</v>
      </c>
    </row>
    <row r="1661" spans="1:8" ht="12.75" outlineLevel="1">
      <c r="A1661" s="15" t="s">
        <v>1159</v>
      </c>
      <c r="B1661" s="57" t="s">
        <v>3606</v>
      </c>
      <c r="C1661" s="57" t="s">
        <v>3607</v>
      </c>
      <c r="D1661" s="15" t="s">
        <v>1160</v>
      </c>
      <c r="E1661" s="16">
        <v>1.717</v>
      </c>
      <c r="F1661" s="16">
        <v>0.212</v>
      </c>
      <c r="G1661" s="16">
        <f t="shared" si="25"/>
        <v>1.5050000000000001</v>
      </c>
      <c r="H1661" s="61" t="s">
        <v>235</v>
      </c>
    </row>
    <row r="1662" spans="1:8" ht="12.75" outlineLevel="1">
      <c r="A1662" s="15" t="s">
        <v>1161</v>
      </c>
      <c r="B1662" s="57" t="s">
        <v>3606</v>
      </c>
      <c r="C1662" s="57" t="s">
        <v>3607</v>
      </c>
      <c r="D1662" s="15" t="s">
        <v>1583</v>
      </c>
      <c r="E1662" s="16">
        <v>5.091</v>
      </c>
      <c r="F1662" s="16">
        <v>11.542</v>
      </c>
      <c r="G1662" s="16">
        <f t="shared" si="25"/>
        <v>-6.451</v>
      </c>
      <c r="H1662" s="72" t="s">
        <v>235</v>
      </c>
    </row>
    <row r="1663" spans="1:8" ht="12.75" outlineLevel="1">
      <c r="A1663" s="15" t="s">
        <v>1162</v>
      </c>
      <c r="B1663" s="57" t="s">
        <v>3606</v>
      </c>
      <c r="C1663" s="57" t="s">
        <v>3607</v>
      </c>
      <c r="D1663" s="15" t="s">
        <v>1163</v>
      </c>
      <c r="E1663" s="16">
        <v>2.9</v>
      </c>
      <c r="F1663" s="16">
        <v>1.233</v>
      </c>
      <c r="G1663" s="16">
        <f t="shared" si="25"/>
        <v>1.6669999999999998</v>
      </c>
      <c r="H1663" s="61" t="s">
        <v>235</v>
      </c>
    </row>
    <row r="1664" spans="1:8" ht="12.75" outlineLevel="1">
      <c r="A1664" s="15" t="s">
        <v>1164</v>
      </c>
      <c r="B1664" s="57" t="s">
        <v>3606</v>
      </c>
      <c r="C1664" s="57" t="s">
        <v>3607</v>
      </c>
      <c r="D1664" s="15" t="s">
        <v>1165</v>
      </c>
      <c r="E1664" s="16">
        <v>4.097</v>
      </c>
      <c r="F1664" s="16">
        <v>1.134</v>
      </c>
      <c r="G1664" s="16">
        <f t="shared" si="25"/>
        <v>2.9630000000000005</v>
      </c>
      <c r="H1664" s="61" t="s">
        <v>235</v>
      </c>
    </row>
    <row r="1665" spans="1:8" ht="12.75" outlineLevel="1">
      <c r="A1665" s="15" t="s">
        <v>1166</v>
      </c>
      <c r="B1665" s="57" t="s">
        <v>3606</v>
      </c>
      <c r="C1665" s="57" t="s">
        <v>3607</v>
      </c>
      <c r="D1665" s="15" t="s">
        <v>1167</v>
      </c>
      <c r="E1665" s="16">
        <v>7.084</v>
      </c>
      <c r="F1665" s="16">
        <v>2.458</v>
      </c>
      <c r="G1665" s="16">
        <f t="shared" si="25"/>
        <v>4.6259999999999994</v>
      </c>
      <c r="H1665" s="61" t="s">
        <v>235</v>
      </c>
    </row>
    <row r="1666" spans="1:8" ht="12.75" outlineLevel="1">
      <c r="A1666" s="15" t="s">
        <v>1168</v>
      </c>
      <c r="B1666" s="57" t="s">
        <v>3606</v>
      </c>
      <c r="C1666" s="57" t="s">
        <v>3607</v>
      </c>
      <c r="D1666" s="15" t="s">
        <v>1169</v>
      </c>
      <c r="E1666" s="16">
        <v>0.33</v>
      </c>
      <c r="F1666" s="16">
        <v>0.274</v>
      </c>
      <c r="G1666" s="16">
        <f t="shared" si="25"/>
        <v>0.055999999999999994</v>
      </c>
      <c r="H1666" s="61" t="s">
        <v>236</v>
      </c>
    </row>
    <row r="1667" spans="1:8" ht="12.75" outlineLevel="1">
      <c r="A1667" s="15" t="s">
        <v>1170</v>
      </c>
      <c r="B1667" s="57" t="s">
        <v>3606</v>
      </c>
      <c r="C1667" s="57" t="s">
        <v>3607</v>
      </c>
      <c r="D1667" s="15" t="s">
        <v>2974</v>
      </c>
      <c r="E1667" s="16">
        <v>0.9</v>
      </c>
      <c r="F1667" s="16">
        <v>0.208</v>
      </c>
      <c r="G1667" s="16">
        <f t="shared" si="25"/>
        <v>0.6920000000000001</v>
      </c>
      <c r="H1667" s="61" t="s">
        <v>236</v>
      </c>
    </row>
    <row r="1668" spans="1:8" ht="12.75" outlineLevel="1">
      <c r="A1668" s="15" t="s">
        <v>1171</v>
      </c>
      <c r="B1668" s="57" t="s">
        <v>3606</v>
      </c>
      <c r="C1668" s="57" t="s">
        <v>3607</v>
      </c>
      <c r="D1668" s="15" t="s">
        <v>1172</v>
      </c>
      <c r="E1668" s="16">
        <v>5.832</v>
      </c>
      <c r="F1668" s="16">
        <v>3.104</v>
      </c>
      <c r="G1668" s="16">
        <f t="shared" si="25"/>
        <v>2.7279999999999998</v>
      </c>
      <c r="H1668" s="61" t="s">
        <v>235</v>
      </c>
    </row>
    <row r="1669" spans="1:8" ht="12.75" outlineLevel="1">
      <c r="A1669" s="15" t="s">
        <v>1173</v>
      </c>
      <c r="B1669" s="57" t="s">
        <v>3606</v>
      </c>
      <c r="C1669" s="57" t="s">
        <v>3607</v>
      </c>
      <c r="D1669" s="15" t="s">
        <v>1174</v>
      </c>
      <c r="E1669" s="16">
        <v>0.25</v>
      </c>
      <c r="F1669" s="16">
        <v>0.288</v>
      </c>
      <c r="G1669" s="16">
        <f t="shared" si="25"/>
        <v>-0.03799999999999998</v>
      </c>
      <c r="H1669" s="61" t="s">
        <v>236</v>
      </c>
    </row>
    <row r="1670" spans="1:8" ht="12.75" outlineLevel="1">
      <c r="A1670" s="15" t="s">
        <v>1175</v>
      </c>
      <c r="B1670" s="57" t="s">
        <v>3606</v>
      </c>
      <c r="C1670" s="57" t="s">
        <v>3607</v>
      </c>
      <c r="D1670" s="15" t="s">
        <v>1176</v>
      </c>
      <c r="E1670" s="16">
        <v>3.6</v>
      </c>
      <c r="F1670" s="16">
        <v>1.13</v>
      </c>
      <c r="G1670" s="16">
        <f t="shared" si="25"/>
        <v>2.47</v>
      </c>
      <c r="H1670" s="61" t="s">
        <v>235</v>
      </c>
    </row>
    <row r="1671" spans="1:8" ht="12.75" outlineLevel="1">
      <c r="A1671" s="15" t="s">
        <v>1177</v>
      </c>
      <c r="B1671" s="57" t="s">
        <v>3606</v>
      </c>
      <c r="C1671" s="57" t="s">
        <v>3607</v>
      </c>
      <c r="D1671" s="15" t="s">
        <v>1178</v>
      </c>
      <c r="E1671" s="16">
        <v>1.9</v>
      </c>
      <c r="F1671" s="16">
        <v>2.555</v>
      </c>
      <c r="G1671" s="16">
        <f t="shared" si="25"/>
        <v>-0.6550000000000002</v>
      </c>
      <c r="H1671" s="71" t="s">
        <v>236</v>
      </c>
    </row>
    <row r="1672" spans="1:8" ht="12.75" outlineLevel="1">
      <c r="A1672" s="15" t="s">
        <v>1179</v>
      </c>
      <c r="B1672" s="57" t="s">
        <v>3606</v>
      </c>
      <c r="C1672" s="57" t="s">
        <v>3607</v>
      </c>
      <c r="D1672" s="15" t="s">
        <v>1180</v>
      </c>
      <c r="E1672" s="16">
        <v>0.4</v>
      </c>
      <c r="F1672" s="16">
        <v>0.286</v>
      </c>
      <c r="G1672" s="16">
        <f t="shared" si="25"/>
        <v>0.11400000000000005</v>
      </c>
      <c r="H1672" s="61" t="s">
        <v>236</v>
      </c>
    </row>
    <row r="1673" spans="1:8" ht="12.75" outlineLevel="1">
      <c r="A1673" s="15" t="s">
        <v>1181</v>
      </c>
      <c r="B1673" s="57" t="s">
        <v>3606</v>
      </c>
      <c r="C1673" s="57" t="s">
        <v>3607</v>
      </c>
      <c r="D1673" s="15" t="s">
        <v>416</v>
      </c>
      <c r="E1673" s="16">
        <v>100</v>
      </c>
      <c r="F1673" s="16">
        <v>71.252</v>
      </c>
      <c r="G1673" s="16">
        <f t="shared" si="25"/>
        <v>28.748000000000005</v>
      </c>
      <c r="H1673" s="61" t="s">
        <v>235</v>
      </c>
    </row>
    <row r="1674" spans="1:8" ht="12.75" outlineLevel="1">
      <c r="A1674" s="15" t="s">
        <v>1182</v>
      </c>
      <c r="B1674" s="57" t="s">
        <v>3606</v>
      </c>
      <c r="C1674" s="57" t="s">
        <v>3607</v>
      </c>
      <c r="D1674" s="15" t="s">
        <v>1183</v>
      </c>
      <c r="E1674" s="16">
        <v>0.336</v>
      </c>
      <c r="F1674" s="16">
        <v>0.357</v>
      </c>
      <c r="G1674" s="16">
        <f t="shared" si="25"/>
        <v>-0.020999999999999963</v>
      </c>
      <c r="H1674" s="61" t="s">
        <v>236</v>
      </c>
    </row>
    <row r="1675" spans="1:8" ht="12.75" outlineLevel="1">
      <c r="A1675" s="15" t="s">
        <v>1184</v>
      </c>
      <c r="B1675" s="57" t="s">
        <v>3606</v>
      </c>
      <c r="C1675" s="57" t="s">
        <v>3607</v>
      </c>
      <c r="D1675" s="15" t="s">
        <v>1185</v>
      </c>
      <c r="E1675" s="16">
        <v>75</v>
      </c>
      <c r="F1675" s="16">
        <v>30.447</v>
      </c>
      <c r="G1675" s="16">
        <f t="shared" si="25"/>
        <v>44.553</v>
      </c>
      <c r="H1675" s="61" t="s">
        <v>235</v>
      </c>
    </row>
    <row r="1676" spans="1:8" ht="12.75" outlineLevel="1">
      <c r="A1676" s="15" t="s">
        <v>3070</v>
      </c>
      <c r="B1676" s="57" t="s">
        <v>3606</v>
      </c>
      <c r="C1676" s="57" t="s">
        <v>3607</v>
      </c>
      <c r="D1676" s="15" t="s">
        <v>3071</v>
      </c>
      <c r="E1676" s="16">
        <v>0.108</v>
      </c>
      <c r="F1676" s="16">
        <v>0.123</v>
      </c>
      <c r="G1676" s="16">
        <f t="shared" si="25"/>
        <v>-0.015</v>
      </c>
      <c r="H1676" s="61" t="s">
        <v>236</v>
      </c>
    </row>
    <row r="1677" spans="1:8" ht="12.75" outlineLevel="1">
      <c r="A1677" s="15" t="s">
        <v>3072</v>
      </c>
      <c r="B1677" s="57" t="s">
        <v>3606</v>
      </c>
      <c r="C1677" s="57" t="s">
        <v>3607</v>
      </c>
      <c r="D1677" s="15" t="s">
        <v>3073</v>
      </c>
      <c r="E1677" s="16">
        <v>2.42</v>
      </c>
      <c r="F1677" s="16">
        <v>1.817</v>
      </c>
      <c r="G1677" s="16">
        <f t="shared" si="25"/>
        <v>0.603</v>
      </c>
      <c r="H1677" s="61" t="s">
        <v>236</v>
      </c>
    </row>
    <row r="1678" spans="1:8" ht="12.75" outlineLevel="1">
      <c r="A1678" s="15" t="s">
        <v>3074</v>
      </c>
      <c r="B1678" s="57" t="s">
        <v>3606</v>
      </c>
      <c r="C1678" s="57" t="s">
        <v>3607</v>
      </c>
      <c r="D1678" s="15" t="s">
        <v>3075</v>
      </c>
      <c r="E1678" s="16">
        <v>6.433</v>
      </c>
      <c r="F1678" s="16">
        <v>3.086</v>
      </c>
      <c r="G1678" s="16">
        <f t="shared" si="25"/>
        <v>3.347</v>
      </c>
      <c r="H1678" s="61" t="s">
        <v>235</v>
      </c>
    </row>
    <row r="1679" spans="1:8" ht="12.75" outlineLevel="1">
      <c r="A1679" s="15" t="s">
        <v>3076</v>
      </c>
      <c r="B1679" s="57" t="s">
        <v>3606</v>
      </c>
      <c r="C1679" s="57" t="s">
        <v>3607</v>
      </c>
      <c r="D1679" s="15" t="s">
        <v>3075</v>
      </c>
      <c r="E1679" s="16">
        <v>0.39</v>
      </c>
      <c r="F1679" s="16">
        <v>0.195</v>
      </c>
      <c r="G1679" s="16">
        <f t="shared" si="25"/>
        <v>0.195</v>
      </c>
      <c r="H1679" s="61" t="s">
        <v>236</v>
      </c>
    </row>
    <row r="1680" spans="1:8" ht="12.75" outlineLevel="1">
      <c r="A1680" s="15" t="s">
        <v>3077</v>
      </c>
      <c r="B1680" s="57" t="s">
        <v>3606</v>
      </c>
      <c r="C1680" s="57" t="s">
        <v>3607</v>
      </c>
      <c r="D1680" s="15" t="s">
        <v>3078</v>
      </c>
      <c r="E1680" s="16">
        <v>0.544</v>
      </c>
      <c r="F1680" s="16">
        <v>0.519</v>
      </c>
      <c r="G1680" s="16">
        <f t="shared" si="25"/>
        <v>0.025000000000000022</v>
      </c>
      <c r="H1680" s="61" t="s">
        <v>236</v>
      </c>
    </row>
    <row r="1681" spans="1:8" ht="12.75" outlineLevel="1">
      <c r="A1681" s="15" t="s">
        <v>3079</v>
      </c>
      <c r="B1681" s="57" t="s">
        <v>3606</v>
      </c>
      <c r="C1681" s="57" t="s">
        <v>3607</v>
      </c>
      <c r="D1681" s="15" t="s">
        <v>3080</v>
      </c>
      <c r="E1681" s="16">
        <v>2.019</v>
      </c>
      <c r="F1681" s="16">
        <v>0.162</v>
      </c>
      <c r="G1681" s="16">
        <f t="shared" si="25"/>
        <v>1.8570000000000002</v>
      </c>
      <c r="H1681" s="61" t="s">
        <v>235</v>
      </c>
    </row>
    <row r="1682" spans="1:8" ht="12.75" outlineLevel="1">
      <c r="A1682" s="15" t="s">
        <v>3081</v>
      </c>
      <c r="B1682" s="57" t="s">
        <v>3606</v>
      </c>
      <c r="C1682" s="57" t="s">
        <v>3607</v>
      </c>
      <c r="D1682" s="15" t="s">
        <v>3082</v>
      </c>
      <c r="E1682" s="16">
        <v>3.6</v>
      </c>
      <c r="F1682" s="16">
        <v>0.008</v>
      </c>
      <c r="G1682" s="16">
        <f t="shared" si="25"/>
        <v>3.592</v>
      </c>
      <c r="H1682" s="61" t="s">
        <v>235</v>
      </c>
    </row>
    <row r="1683" spans="1:8" ht="12.75" outlineLevel="1">
      <c r="A1683" s="15" t="s">
        <v>3083</v>
      </c>
      <c r="B1683" s="57" t="s">
        <v>3606</v>
      </c>
      <c r="C1683" s="57" t="s">
        <v>3607</v>
      </c>
      <c r="D1683" s="15" t="s">
        <v>3084</v>
      </c>
      <c r="E1683" s="16">
        <v>0.66</v>
      </c>
      <c r="F1683" s="16">
        <v>0.392</v>
      </c>
      <c r="G1683" s="16">
        <f t="shared" si="25"/>
        <v>0.268</v>
      </c>
      <c r="H1683" s="61" t="s">
        <v>236</v>
      </c>
    </row>
    <row r="1684" spans="1:8" ht="12.75" outlineLevel="1">
      <c r="A1684" s="15" t="s">
        <v>3085</v>
      </c>
      <c r="B1684" s="57" t="s">
        <v>3606</v>
      </c>
      <c r="C1684" s="57" t="s">
        <v>3607</v>
      </c>
      <c r="D1684" s="15" t="s">
        <v>2126</v>
      </c>
      <c r="E1684" s="16">
        <v>6</v>
      </c>
      <c r="F1684" s="16">
        <v>4.39</v>
      </c>
      <c r="G1684" s="16">
        <f t="shared" si="25"/>
        <v>1.6100000000000003</v>
      </c>
      <c r="H1684" s="61" t="s">
        <v>235</v>
      </c>
    </row>
    <row r="1685" spans="1:8" ht="12.75" outlineLevel="1">
      <c r="A1685" s="15" t="s">
        <v>3086</v>
      </c>
      <c r="B1685" s="57" t="s">
        <v>3606</v>
      </c>
      <c r="C1685" s="57" t="s">
        <v>3607</v>
      </c>
      <c r="D1685" s="15" t="s">
        <v>3087</v>
      </c>
      <c r="E1685" s="16">
        <v>0.14</v>
      </c>
      <c r="F1685" s="16">
        <v>1.944</v>
      </c>
      <c r="G1685" s="16">
        <f aca="true" t="shared" si="26" ref="G1685:G1748">E1685-F1685</f>
        <v>-1.8039999999999998</v>
      </c>
      <c r="H1685" s="72" t="s">
        <v>235</v>
      </c>
    </row>
    <row r="1686" spans="1:8" ht="12.75" outlineLevel="1">
      <c r="A1686" s="15" t="s">
        <v>3088</v>
      </c>
      <c r="B1686" s="57" t="s">
        <v>3606</v>
      </c>
      <c r="C1686" s="57" t="s">
        <v>3607</v>
      </c>
      <c r="D1686" s="15" t="s">
        <v>1122</v>
      </c>
      <c r="E1686" s="16">
        <v>2.1</v>
      </c>
      <c r="F1686" s="16">
        <v>0.237</v>
      </c>
      <c r="G1686" s="16">
        <f t="shared" si="26"/>
        <v>1.863</v>
      </c>
      <c r="H1686" s="61" t="s">
        <v>235</v>
      </c>
    </row>
    <row r="1687" spans="1:8" ht="12.75" outlineLevel="1">
      <c r="A1687" s="15" t="s">
        <v>3089</v>
      </c>
      <c r="B1687" s="57" t="s">
        <v>3606</v>
      </c>
      <c r="C1687" s="57" t="s">
        <v>3607</v>
      </c>
      <c r="D1687" s="15" t="s">
        <v>3090</v>
      </c>
      <c r="E1687" s="16">
        <v>0.23</v>
      </c>
      <c r="F1687" s="16">
        <v>0.145</v>
      </c>
      <c r="G1687" s="16">
        <f t="shared" si="26"/>
        <v>0.08500000000000002</v>
      </c>
      <c r="H1687" s="61" t="s">
        <v>236</v>
      </c>
    </row>
    <row r="1688" spans="1:8" ht="12.75" outlineLevel="1">
      <c r="A1688" s="15" t="s">
        <v>3091</v>
      </c>
      <c r="B1688" s="57" t="s">
        <v>3606</v>
      </c>
      <c r="C1688" s="57" t="s">
        <v>3607</v>
      </c>
      <c r="D1688" s="15" t="s">
        <v>3092</v>
      </c>
      <c r="E1688" s="16">
        <v>0.388</v>
      </c>
      <c r="F1688" s="16">
        <v>0.377</v>
      </c>
      <c r="G1688" s="16">
        <f t="shared" si="26"/>
        <v>0.01100000000000001</v>
      </c>
      <c r="H1688" s="61" t="s">
        <v>236</v>
      </c>
    </row>
    <row r="1689" spans="1:8" ht="12.75" outlineLevel="1">
      <c r="A1689" s="15" t="s">
        <v>3093</v>
      </c>
      <c r="B1689" s="57" t="s">
        <v>3606</v>
      </c>
      <c r="C1689" s="57" t="s">
        <v>3607</v>
      </c>
      <c r="D1689" s="15" t="s">
        <v>3094</v>
      </c>
      <c r="E1689" s="16">
        <v>0.33</v>
      </c>
      <c r="F1689" s="16">
        <v>0.301</v>
      </c>
      <c r="G1689" s="16">
        <f t="shared" si="26"/>
        <v>0.029000000000000026</v>
      </c>
      <c r="H1689" s="61" t="s">
        <v>236</v>
      </c>
    </row>
    <row r="1690" spans="1:8" ht="12.75" outlineLevel="1">
      <c r="A1690" s="15" t="s">
        <v>3095</v>
      </c>
      <c r="B1690" s="57" t="s">
        <v>3606</v>
      </c>
      <c r="C1690" s="57" t="s">
        <v>3607</v>
      </c>
      <c r="D1690" s="15" t="s">
        <v>3096</v>
      </c>
      <c r="E1690" s="16">
        <v>0.9</v>
      </c>
      <c r="F1690" s="16">
        <v>0.54</v>
      </c>
      <c r="G1690" s="16">
        <f t="shared" si="26"/>
        <v>0.36</v>
      </c>
      <c r="H1690" s="61" t="s">
        <v>236</v>
      </c>
    </row>
    <row r="1691" spans="1:8" ht="12.75" outlineLevel="1">
      <c r="A1691" s="15" t="s">
        <v>3097</v>
      </c>
      <c r="B1691" s="57" t="s">
        <v>3606</v>
      </c>
      <c r="C1691" s="57" t="s">
        <v>3607</v>
      </c>
      <c r="D1691" s="15" t="s">
        <v>1555</v>
      </c>
      <c r="E1691" s="16">
        <v>0.27</v>
      </c>
      <c r="F1691" s="16">
        <v>0.481</v>
      </c>
      <c r="G1691" s="16">
        <f t="shared" si="26"/>
        <v>-0.21099999999999997</v>
      </c>
      <c r="H1691" s="71" t="s">
        <v>236</v>
      </c>
    </row>
    <row r="1692" spans="1:8" ht="12.75" outlineLevel="1">
      <c r="A1692" s="15" t="s">
        <v>3098</v>
      </c>
      <c r="B1692" s="57" t="s">
        <v>3606</v>
      </c>
      <c r="C1692" s="57" t="s">
        <v>3607</v>
      </c>
      <c r="D1692" s="15" t="s">
        <v>3099</v>
      </c>
      <c r="E1692" s="16">
        <v>8</v>
      </c>
      <c r="F1692" s="16">
        <v>2.172</v>
      </c>
      <c r="G1692" s="16">
        <f t="shared" si="26"/>
        <v>5.827999999999999</v>
      </c>
      <c r="H1692" s="61" t="s">
        <v>235</v>
      </c>
    </row>
    <row r="1693" spans="1:8" ht="12.75" outlineLevel="1">
      <c r="A1693" s="15" t="s">
        <v>3100</v>
      </c>
      <c r="B1693" s="57" t="s">
        <v>3606</v>
      </c>
      <c r="C1693" s="57" t="s">
        <v>3607</v>
      </c>
      <c r="D1693" s="15" t="s">
        <v>3638</v>
      </c>
      <c r="E1693" s="16">
        <v>3.54</v>
      </c>
      <c r="F1693" s="16">
        <v>1.211</v>
      </c>
      <c r="G1693" s="16">
        <f t="shared" si="26"/>
        <v>2.3289999999999997</v>
      </c>
      <c r="H1693" s="61" t="s">
        <v>235</v>
      </c>
    </row>
    <row r="1694" spans="1:8" ht="12.75" outlineLevel="1">
      <c r="A1694" s="15" t="s">
        <v>3101</v>
      </c>
      <c r="B1694" s="57" t="s">
        <v>3606</v>
      </c>
      <c r="C1694" s="57" t="s">
        <v>3607</v>
      </c>
      <c r="D1694" s="15" t="s">
        <v>1998</v>
      </c>
      <c r="E1694" s="16">
        <v>1.127</v>
      </c>
      <c r="F1694" s="16">
        <v>1.1</v>
      </c>
      <c r="G1694" s="16">
        <f t="shared" si="26"/>
        <v>0.026999999999999913</v>
      </c>
      <c r="H1694" s="61" t="s">
        <v>236</v>
      </c>
    </row>
    <row r="1695" spans="1:8" ht="12.75" outlineLevel="1">
      <c r="A1695" s="15" t="s">
        <v>3102</v>
      </c>
      <c r="B1695" s="57" t="s">
        <v>3606</v>
      </c>
      <c r="C1695" s="57" t="s">
        <v>3607</v>
      </c>
      <c r="D1695" s="15" t="s">
        <v>2849</v>
      </c>
      <c r="E1695" s="16">
        <v>1</v>
      </c>
      <c r="F1695" s="16">
        <v>0.66</v>
      </c>
      <c r="G1695" s="16">
        <f t="shared" si="26"/>
        <v>0.33999999999999997</v>
      </c>
      <c r="H1695" s="61" t="s">
        <v>236</v>
      </c>
    </row>
    <row r="1696" spans="1:8" ht="12.75" outlineLevel="1">
      <c r="A1696" s="15" t="s">
        <v>3103</v>
      </c>
      <c r="B1696" s="57" t="s">
        <v>3606</v>
      </c>
      <c r="C1696" s="57" t="s">
        <v>3607</v>
      </c>
      <c r="D1696" s="15" t="s">
        <v>3104</v>
      </c>
      <c r="E1696" s="16">
        <v>1.74</v>
      </c>
      <c r="F1696" s="16">
        <v>2.42</v>
      </c>
      <c r="G1696" s="16">
        <f t="shared" si="26"/>
        <v>-0.6799999999999999</v>
      </c>
      <c r="H1696" s="71" t="s">
        <v>236</v>
      </c>
    </row>
    <row r="1697" spans="1:8" ht="12.75" outlineLevel="1">
      <c r="A1697" s="15" t="s">
        <v>3105</v>
      </c>
      <c r="B1697" s="57" t="s">
        <v>3606</v>
      </c>
      <c r="C1697" s="57" t="s">
        <v>3607</v>
      </c>
      <c r="D1697" s="15" t="s">
        <v>3106</v>
      </c>
      <c r="E1697" s="16">
        <v>0.27</v>
      </c>
      <c r="F1697" s="16">
        <v>0.135</v>
      </c>
      <c r="G1697" s="16">
        <f t="shared" si="26"/>
        <v>0.135</v>
      </c>
      <c r="H1697" s="61" t="s">
        <v>236</v>
      </c>
    </row>
    <row r="1698" spans="1:8" ht="12.75" outlineLevel="1">
      <c r="A1698" s="15" t="s">
        <v>3107</v>
      </c>
      <c r="B1698" s="57" t="s">
        <v>3606</v>
      </c>
      <c r="C1698" s="57" t="s">
        <v>3607</v>
      </c>
      <c r="D1698" s="15" t="s">
        <v>3108</v>
      </c>
      <c r="E1698" s="16">
        <v>3.3</v>
      </c>
      <c r="F1698" s="16">
        <v>3.63</v>
      </c>
      <c r="G1698" s="16">
        <f t="shared" si="26"/>
        <v>-0.33000000000000007</v>
      </c>
      <c r="H1698" s="71" t="s">
        <v>236</v>
      </c>
    </row>
    <row r="1699" spans="1:8" ht="12.75" outlineLevel="1">
      <c r="A1699" s="15" t="s">
        <v>3109</v>
      </c>
      <c r="B1699" s="57" t="s">
        <v>3606</v>
      </c>
      <c r="C1699" s="57" t="s">
        <v>3607</v>
      </c>
      <c r="D1699" s="15" t="s">
        <v>2545</v>
      </c>
      <c r="E1699" s="16">
        <v>7.5</v>
      </c>
      <c r="F1699" s="16">
        <v>2.308</v>
      </c>
      <c r="G1699" s="16">
        <f t="shared" si="26"/>
        <v>5.192</v>
      </c>
      <c r="H1699" s="61" t="s">
        <v>235</v>
      </c>
    </row>
    <row r="1700" spans="1:8" ht="12.75" outlineLevel="1">
      <c r="A1700" s="15" t="s">
        <v>3110</v>
      </c>
      <c r="B1700" s="57" t="s">
        <v>3606</v>
      </c>
      <c r="C1700" s="57" t="s">
        <v>3607</v>
      </c>
      <c r="D1700" s="15" t="s">
        <v>3111</v>
      </c>
      <c r="E1700" s="16">
        <v>2.7</v>
      </c>
      <c r="F1700" s="16">
        <v>2.592</v>
      </c>
      <c r="G1700" s="16">
        <f t="shared" si="26"/>
        <v>0.1080000000000001</v>
      </c>
      <c r="H1700" s="61" t="s">
        <v>236</v>
      </c>
    </row>
    <row r="1701" spans="1:8" ht="12.75" outlineLevel="1">
      <c r="A1701" s="15" t="s">
        <v>3112</v>
      </c>
      <c r="B1701" s="57" t="s">
        <v>3606</v>
      </c>
      <c r="C1701" s="57" t="s">
        <v>3607</v>
      </c>
      <c r="D1701" s="15" t="s">
        <v>257</v>
      </c>
      <c r="E1701" s="16">
        <v>0.2</v>
      </c>
      <c r="F1701" s="16">
        <v>0.121</v>
      </c>
      <c r="G1701" s="16">
        <f t="shared" si="26"/>
        <v>0.07900000000000001</v>
      </c>
      <c r="H1701" s="61" t="s">
        <v>236</v>
      </c>
    </row>
    <row r="1702" spans="1:8" ht="12.75" outlineLevel="1">
      <c r="A1702" s="15" t="s">
        <v>3113</v>
      </c>
      <c r="B1702" s="57" t="s">
        <v>3606</v>
      </c>
      <c r="C1702" s="57" t="s">
        <v>3607</v>
      </c>
      <c r="D1702" s="15" t="s">
        <v>4115</v>
      </c>
      <c r="E1702" s="16">
        <v>8.324</v>
      </c>
      <c r="F1702" s="16">
        <v>2.106</v>
      </c>
      <c r="G1702" s="16">
        <f t="shared" si="26"/>
        <v>6.218</v>
      </c>
      <c r="H1702" s="61" t="s">
        <v>235</v>
      </c>
    </row>
    <row r="1703" spans="1:8" ht="12.75" outlineLevel="1">
      <c r="A1703" s="15" t="s">
        <v>3114</v>
      </c>
      <c r="B1703" s="57" t="s">
        <v>3606</v>
      </c>
      <c r="C1703" s="57" t="s">
        <v>3607</v>
      </c>
      <c r="D1703" s="15" t="s">
        <v>3115</v>
      </c>
      <c r="E1703" s="16">
        <v>1.848</v>
      </c>
      <c r="F1703" s="16">
        <v>1.878</v>
      </c>
      <c r="G1703" s="16">
        <f t="shared" si="26"/>
        <v>-0.029999999999999805</v>
      </c>
      <c r="H1703" s="61" t="s">
        <v>236</v>
      </c>
    </row>
    <row r="1704" spans="1:8" ht="12.75" outlineLevel="1">
      <c r="A1704" s="15" t="s">
        <v>3116</v>
      </c>
      <c r="B1704" s="57" t="s">
        <v>3606</v>
      </c>
      <c r="C1704" s="57" t="s">
        <v>3607</v>
      </c>
      <c r="D1704" s="15" t="s">
        <v>3117</v>
      </c>
      <c r="E1704" s="16">
        <v>0.124</v>
      </c>
      <c r="F1704" s="16">
        <v>0.3</v>
      </c>
      <c r="G1704" s="16">
        <f t="shared" si="26"/>
        <v>-0.176</v>
      </c>
      <c r="H1704" s="71" t="s">
        <v>236</v>
      </c>
    </row>
    <row r="1705" spans="1:8" ht="12.75" outlineLevel="1">
      <c r="A1705" s="15" t="s">
        <v>3118</v>
      </c>
      <c r="B1705" s="57" t="s">
        <v>3606</v>
      </c>
      <c r="C1705" s="57" t="s">
        <v>3607</v>
      </c>
      <c r="D1705" s="15" t="s">
        <v>3119</v>
      </c>
      <c r="E1705" s="16">
        <v>0.045</v>
      </c>
      <c r="F1705" s="16">
        <v>0.02</v>
      </c>
      <c r="G1705" s="16">
        <f t="shared" si="26"/>
        <v>0.024999999999999998</v>
      </c>
      <c r="H1705" s="61" t="s">
        <v>236</v>
      </c>
    </row>
    <row r="1706" spans="1:8" ht="12.75" outlineLevel="1">
      <c r="A1706" s="15" t="s">
        <v>3120</v>
      </c>
      <c r="B1706" s="57" t="s">
        <v>3606</v>
      </c>
      <c r="C1706" s="57" t="s">
        <v>3607</v>
      </c>
      <c r="D1706" s="15" t="s">
        <v>1972</v>
      </c>
      <c r="E1706" s="16">
        <v>0.123</v>
      </c>
      <c r="F1706" s="16">
        <v>0.027</v>
      </c>
      <c r="G1706" s="16">
        <f t="shared" si="26"/>
        <v>0.096</v>
      </c>
      <c r="H1706" s="61" t="s">
        <v>236</v>
      </c>
    </row>
    <row r="1707" spans="1:8" ht="12.75" outlineLevel="1">
      <c r="A1707" s="15" t="s">
        <v>3121</v>
      </c>
      <c r="B1707" s="57" t="s">
        <v>3606</v>
      </c>
      <c r="C1707" s="57" t="s">
        <v>3607</v>
      </c>
      <c r="D1707" s="15" t="s">
        <v>3122</v>
      </c>
      <c r="E1707" s="16">
        <v>1.41</v>
      </c>
      <c r="F1707" s="16">
        <v>1.053</v>
      </c>
      <c r="G1707" s="16">
        <f t="shared" si="26"/>
        <v>0.357</v>
      </c>
      <c r="H1707" s="61" t="s">
        <v>236</v>
      </c>
    </row>
    <row r="1708" spans="1:8" ht="12.75" outlineLevel="1">
      <c r="A1708" s="15" t="s">
        <v>3123</v>
      </c>
      <c r="B1708" s="57" t="s">
        <v>3606</v>
      </c>
      <c r="C1708" s="57" t="s">
        <v>3607</v>
      </c>
      <c r="D1708" s="15" t="s">
        <v>3124</v>
      </c>
      <c r="E1708" s="16">
        <v>1.95</v>
      </c>
      <c r="F1708" s="16">
        <v>1.84</v>
      </c>
      <c r="G1708" s="16">
        <f t="shared" si="26"/>
        <v>0.10999999999999988</v>
      </c>
      <c r="H1708" s="61" t="s">
        <v>236</v>
      </c>
    </row>
    <row r="1709" spans="1:8" ht="12.75" outlineLevel="1">
      <c r="A1709" s="15" t="s">
        <v>3125</v>
      </c>
      <c r="B1709" s="57" t="s">
        <v>3606</v>
      </c>
      <c r="C1709" s="57" t="s">
        <v>3607</v>
      </c>
      <c r="D1709" s="15" t="s">
        <v>3126</v>
      </c>
      <c r="E1709" s="16">
        <v>16.56</v>
      </c>
      <c r="F1709" s="16">
        <v>5.248</v>
      </c>
      <c r="G1709" s="16">
        <f t="shared" si="26"/>
        <v>11.311999999999998</v>
      </c>
      <c r="H1709" s="61" t="s">
        <v>235</v>
      </c>
    </row>
    <row r="1710" spans="1:8" ht="12.75" outlineLevel="1">
      <c r="A1710" s="15" t="s">
        <v>3127</v>
      </c>
      <c r="B1710" s="57" t="s">
        <v>3606</v>
      </c>
      <c r="C1710" s="57" t="s">
        <v>3607</v>
      </c>
      <c r="D1710" s="15" t="s">
        <v>3128</v>
      </c>
      <c r="E1710" s="16">
        <v>0.342</v>
      </c>
      <c r="F1710" s="16">
        <v>0.418</v>
      </c>
      <c r="G1710" s="16">
        <f t="shared" si="26"/>
        <v>-0.07599999999999996</v>
      </c>
      <c r="H1710" s="61" t="s">
        <v>236</v>
      </c>
    </row>
    <row r="1711" spans="1:8" ht="12.75" outlineLevel="1">
      <c r="A1711" s="15" t="s">
        <v>3129</v>
      </c>
      <c r="B1711" s="57" t="s">
        <v>3606</v>
      </c>
      <c r="C1711" s="57" t="s">
        <v>3607</v>
      </c>
      <c r="D1711" s="15" t="s">
        <v>2635</v>
      </c>
      <c r="E1711" s="16">
        <v>1.29</v>
      </c>
      <c r="F1711" s="16">
        <v>4.093</v>
      </c>
      <c r="G1711" s="16">
        <f t="shared" si="26"/>
        <v>-2.803</v>
      </c>
      <c r="H1711" s="72" t="s">
        <v>235</v>
      </c>
    </row>
    <row r="1712" spans="1:8" ht="12.75" outlineLevel="1">
      <c r="A1712" s="15" t="s">
        <v>3130</v>
      </c>
      <c r="B1712" s="57" t="s">
        <v>3606</v>
      </c>
      <c r="C1712" s="57" t="s">
        <v>3607</v>
      </c>
      <c r="D1712" s="15" t="s">
        <v>3131</v>
      </c>
      <c r="E1712" s="16">
        <v>0.165</v>
      </c>
      <c r="F1712" s="16">
        <v>0.205</v>
      </c>
      <c r="G1712" s="16">
        <f t="shared" si="26"/>
        <v>-0.03999999999999998</v>
      </c>
      <c r="H1712" s="61" t="s">
        <v>236</v>
      </c>
    </row>
    <row r="1713" spans="1:8" ht="12.75" outlineLevel="1">
      <c r="A1713" s="15" t="s">
        <v>3132</v>
      </c>
      <c r="B1713" s="57" t="s">
        <v>3606</v>
      </c>
      <c r="C1713" s="57" t="s">
        <v>3607</v>
      </c>
      <c r="D1713" s="15" t="s">
        <v>3133</v>
      </c>
      <c r="E1713" s="16">
        <v>38.768</v>
      </c>
      <c r="F1713" s="16">
        <v>2.692</v>
      </c>
      <c r="G1713" s="16">
        <f t="shared" si="26"/>
        <v>36.076</v>
      </c>
      <c r="H1713" s="61" t="s">
        <v>235</v>
      </c>
    </row>
    <row r="1714" spans="1:8" ht="12.75" outlineLevel="1">
      <c r="A1714" s="15" t="s">
        <v>3134</v>
      </c>
      <c r="B1714" s="57" t="s">
        <v>3606</v>
      </c>
      <c r="C1714" s="57" t="s">
        <v>3607</v>
      </c>
      <c r="D1714" s="15" t="s">
        <v>3135</v>
      </c>
      <c r="E1714" s="16">
        <v>0.4</v>
      </c>
      <c r="F1714" s="16">
        <v>0.28</v>
      </c>
      <c r="G1714" s="16">
        <f t="shared" si="26"/>
        <v>0.12</v>
      </c>
      <c r="H1714" s="61" t="s">
        <v>236</v>
      </c>
    </row>
    <row r="1715" spans="1:8" ht="12.75" outlineLevel="1">
      <c r="A1715" s="15" t="s">
        <v>3136</v>
      </c>
      <c r="B1715" s="57" t="s">
        <v>3606</v>
      </c>
      <c r="C1715" s="57" t="s">
        <v>3607</v>
      </c>
      <c r="D1715" s="15" t="s">
        <v>3137</v>
      </c>
      <c r="E1715" s="16">
        <v>5.79</v>
      </c>
      <c r="F1715" s="16">
        <v>2.08</v>
      </c>
      <c r="G1715" s="16">
        <f t="shared" si="26"/>
        <v>3.71</v>
      </c>
      <c r="H1715" s="61" t="s">
        <v>235</v>
      </c>
    </row>
    <row r="1716" spans="1:8" ht="12.75" outlineLevel="1">
      <c r="A1716" s="15" t="s">
        <v>3138</v>
      </c>
      <c r="B1716" s="57" t="s">
        <v>3606</v>
      </c>
      <c r="C1716" s="57" t="s">
        <v>3607</v>
      </c>
      <c r="D1716" s="15" t="s">
        <v>3139</v>
      </c>
      <c r="E1716" s="16">
        <v>1.2</v>
      </c>
      <c r="F1716" s="16">
        <v>0.485</v>
      </c>
      <c r="G1716" s="16">
        <f t="shared" si="26"/>
        <v>0.715</v>
      </c>
      <c r="H1716" s="61" t="s">
        <v>236</v>
      </c>
    </row>
    <row r="1717" spans="1:8" ht="12.75" outlineLevel="1">
      <c r="A1717" s="15" t="s">
        <v>3140</v>
      </c>
      <c r="B1717" s="57" t="s">
        <v>3606</v>
      </c>
      <c r="C1717" s="57" t="s">
        <v>3607</v>
      </c>
      <c r="D1717" s="15" t="s">
        <v>3141</v>
      </c>
      <c r="E1717" s="16">
        <v>2.55</v>
      </c>
      <c r="F1717" s="16">
        <v>2.106</v>
      </c>
      <c r="G1717" s="16">
        <f t="shared" si="26"/>
        <v>0.44399999999999995</v>
      </c>
      <c r="H1717" s="61" t="s">
        <v>236</v>
      </c>
    </row>
    <row r="1718" spans="1:8" ht="12.75" outlineLevel="1">
      <c r="A1718" s="15" t="s">
        <v>3142</v>
      </c>
      <c r="B1718" s="57" t="s">
        <v>3606</v>
      </c>
      <c r="C1718" s="57" t="s">
        <v>3607</v>
      </c>
      <c r="D1718" s="15" t="s">
        <v>3143</v>
      </c>
      <c r="E1718" s="16">
        <v>2.62</v>
      </c>
      <c r="F1718" s="16">
        <v>2.06</v>
      </c>
      <c r="G1718" s="16">
        <f t="shared" si="26"/>
        <v>0.56</v>
      </c>
      <c r="H1718" s="61" t="s">
        <v>236</v>
      </c>
    </row>
    <row r="1719" spans="1:8" ht="12.75" outlineLevel="1">
      <c r="A1719" s="15" t="s">
        <v>3144</v>
      </c>
      <c r="B1719" s="57" t="s">
        <v>3606</v>
      </c>
      <c r="C1719" s="57" t="s">
        <v>3607</v>
      </c>
      <c r="D1719" s="15" t="s">
        <v>2785</v>
      </c>
      <c r="E1719" s="16">
        <v>0.1</v>
      </c>
      <c r="F1719" s="16">
        <v>0.033</v>
      </c>
      <c r="G1719" s="16">
        <f t="shared" si="26"/>
        <v>0.067</v>
      </c>
      <c r="H1719" s="61" t="s">
        <v>236</v>
      </c>
    </row>
    <row r="1720" spans="1:8" ht="12.75" outlineLevel="1">
      <c r="A1720" s="15" t="s">
        <v>3145</v>
      </c>
      <c r="B1720" s="57" t="s">
        <v>3606</v>
      </c>
      <c r="C1720" s="57" t="s">
        <v>3607</v>
      </c>
      <c r="D1720" s="15" t="s">
        <v>3146</v>
      </c>
      <c r="E1720" s="16">
        <v>0.67</v>
      </c>
      <c r="F1720" s="16">
        <v>0.963</v>
      </c>
      <c r="G1720" s="16">
        <f t="shared" si="26"/>
        <v>-0.2929999999999999</v>
      </c>
      <c r="H1720" s="71" t="s">
        <v>236</v>
      </c>
    </row>
    <row r="1721" spans="1:8" ht="12.75" outlineLevel="1">
      <c r="A1721" s="15" t="s">
        <v>3147</v>
      </c>
      <c r="B1721" s="57" t="s">
        <v>3606</v>
      </c>
      <c r="C1721" s="57" t="s">
        <v>3607</v>
      </c>
      <c r="D1721" s="15" t="s">
        <v>3148</v>
      </c>
      <c r="E1721" s="16">
        <v>0.43</v>
      </c>
      <c r="F1721" s="16">
        <v>0.434</v>
      </c>
      <c r="G1721" s="16">
        <f t="shared" si="26"/>
        <v>-0.0040000000000000036</v>
      </c>
      <c r="H1721" s="61" t="s">
        <v>236</v>
      </c>
    </row>
    <row r="1722" spans="1:8" ht="12.75" outlineLevel="1">
      <c r="A1722" s="15" t="s">
        <v>3149</v>
      </c>
      <c r="B1722" s="57" t="s">
        <v>3606</v>
      </c>
      <c r="C1722" s="57" t="s">
        <v>3607</v>
      </c>
      <c r="D1722" s="15" t="s">
        <v>2593</v>
      </c>
      <c r="E1722" s="16">
        <v>0.535</v>
      </c>
      <c r="F1722" s="16">
        <v>0.324</v>
      </c>
      <c r="G1722" s="16">
        <f t="shared" si="26"/>
        <v>0.21100000000000002</v>
      </c>
      <c r="H1722" s="61" t="s">
        <v>236</v>
      </c>
    </row>
    <row r="1723" spans="1:8" ht="12.75" outlineLevel="1">
      <c r="A1723" s="15" t="s">
        <v>3150</v>
      </c>
      <c r="B1723" s="57" t="s">
        <v>3606</v>
      </c>
      <c r="C1723" s="57" t="s">
        <v>3607</v>
      </c>
      <c r="D1723" s="15" t="s">
        <v>3151</v>
      </c>
      <c r="E1723" s="16">
        <v>17.953</v>
      </c>
      <c r="F1723" s="16">
        <v>4.415</v>
      </c>
      <c r="G1723" s="16">
        <f t="shared" si="26"/>
        <v>13.538</v>
      </c>
      <c r="H1723" s="61" t="s">
        <v>235</v>
      </c>
    </row>
    <row r="1724" spans="1:8" ht="12.75" outlineLevel="1">
      <c r="A1724" s="15" t="s">
        <v>3152</v>
      </c>
      <c r="B1724" s="57" t="s">
        <v>3606</v>
      </c>
      <c r="C1724" s="57" t="s">
        <v>3607</v>
      </c>
      <c r="D1724" s="15" t="s">
        <v>3153</v>
      </c>
      <c r="E1724" s="16">
        <v>7.246</v>
      </c>
      <c r="F1724" s="16">
        <v>4.499</v>
      </c>
      <c r="G1724" s="16">
        <f t="shared" si="26"/>
        <v>2.7470000000000008</v>
      </c>
      <c r="H1724" s="61" t="s">
        <v>235</v>
      </c>
    </row>
    <row r="1725" spans="1:8" ht="12.75" outlineLevel="1">
      <c r="A1725" s="15" t="s">
        <v>3154</v>
      </c>
      <c r="B1725" s="57" t="s">
        <v>3606</v>
      </c>
      <c r="C1725" s="57" t="s">
        <v>3607</v>
      </c>
      <c r="D1725" s="15" t="s">
        <v>3155</v>
      </c>
      <c r="E1725" s="16">
        <v>0.4</v>
      </c>
      <c r="F1725" s="16">
        <v>0.205</v>
      </c>
      <c r="G1725" s="16">
        <f t="shared" si="26"/>
        <v>0.19500000000000003</v>
      </c>
      <c r="H1725" s="61" t="s">
        <v>236</v>
      </c>
    </row>
    <row r="1726" spans="1:8" ht="12.75" outlineLevel="1">
      <c r="A1726" s="15" t="s">
        <v>3156</v>
      </c>
      <c r="B1726" s="57" t="s">
        <v>3606</v>
      </c>
      <c r="C1726" s="57" t="s">
        <v>3607</v>
      </c>
      <c r="D1726" s="15" t="s">
        <v>3157</v>
      </c>
      <c r="E1726" s="16">
        <v>0.121</v>
      </c>
      <c r="F1726" s="16">
        <v>0.308</v>
      </c>
      <c r="G1726" s="16">
        <f t="shared" si="26"/>
        <v>-0.187</v>
      </c>
      <c r="H1726" s="71" t="s">
        <v>236</v>
      </c>
    </row>
    <row r="1727" spans="1:8" ht="12.75" outlineLevel="1">
      <c r="A1727" s="15" t="s">
        <v>3158</v>
      </c>
      <c r="B1727" s="57" t="s">
        <v>3606</v>
      </c>
      <c r="C1727" s="57" t="s">
        <v>3607</v>
      </c>
      <c r="D1727" s="15" t="s">
        <v>3159</v>
      </c>
      <c r="E1727" s="16">
        <v>3.15</v>
      </c>
      <c r="F1727" s="16">
        <v>2.708</v>
      </c>
      <c r="G1727" s="16">
        <f t="shared" si="26"/>
        <v>0.4419999999999997</v>
      </c>
      <c r="H1727" s="61" t="s">
        <v>236</v>
      </c>
    </row>
    <row r="1728" spans="1:8" ht="12.75" outlineLevel="1">
      <c r="A1728" s="15" t="s">
        <v>3160</v>
      </c>
      <c r="B1728" s="57" t="s">
        <v>3606</v>
      </c>
      <c r="C1728" s="57" t="s">
        <v>3607</v>
      </c>
      <c r="D1728" s="15" t="s">
        <v>3161</v>
      </c>
      <c r="E1728" s="16">
        <v>1.764</v>
      </c>
      <c r="F1728" s="16">
        <v>2.452</v>
      </c>
      <c r="G1728" s="16">
        <f t="shared" si="26"/>
        <v>-0.688</v>
      </c>
      <c r="H1728" s="71" t="s">
        <v>236</v>
      </c>
    </row>
    <row r="1729" spans="1:8" ht="12.75" outlineLevel="1">
      <c r="A1729" s="15" t="s">
        <v>3162</v>
      </c>
      <c r="B1729" s="57" t="s">
        <v>3606</v>
      </c>
      <c r="C1729" s="57" t="s">
        <v>3607</v>
      </c>
      <c r="D1729" s="15" t="s">
        <v>3163</v>
      </c>
      <c r="E1729" s="16">
        <v>4.341</v>
      </c>
      <c r="F1729" s="16">
        <v>6.027</v>
      </c>
      <c r="G1729" s="16">
        <f t="shared" si="26"/>
        <v>-1.686</v>
      </c>
      <c r="H1729" s="71" t="s">
        <v>236</v>
      </c>
    </row>
    <row r="1730" spans="1:8" ht="12.75" outlineLevel="1">
      <c r="A1730" s="15" t="s">
        <v>3164</v>
      </c>
      <c r="B1730" s="57" t="s">
        <v>3606</v>
      </c>
      <c r="C1730" s="57" t="s">
        <v>3607</v>
      </c>
      <c r="D1730" s="15" t="s">
        <v>3165</v>
      </c>
      <c r="E1730" s="16">
        <v>0.872</v>
      </c>
      <c r="F1730" s="16">
        <v>1.834</v>
      </c>
      <c r="G1730" s="16">
        <f t="shared" si="26"/>
        <v>-0.9620000000000001</v>
      </c>
      <c r="H1730" s="72" t="s">
        <v>235</v>
      </c>
    </row>
    <row r="1731" spans="1:8" ht="12.75" outlineLevel="1">
      <c r="A1731" s="15" t="s">
        <v>3166</v>
      </c>
      <c r="B1731" s="57" t="s">
        <v>3606</v>
      </c>
      <c r="C1731" s="57" t="s">
        <v>3607</v>
      </c>
      <c r="D1731" s="15" t="s">
        <v>3167</v>
      </c>
      <c r="E1731" s="16">
        <v>34</v>
      </c>
      <c r="F1731" s="16">
        <v>11.817</v>
      </c>
      <c r="G1731" s="16">
        <f t="shared" si="26"/>
        <v>22.183</v>
      </c>
      <c r="H1731" s="61" t="s">
        <v>235</v>
      </c>
    </row>
    <row r="1732" spans="1:8" ht="12.75" outlineLevel="1">
      <c r="A1732" s="15" t="s">
        <v>3168</v>
      </c>
      <c r="B1732" s="57" t="s">
        <v>3606</v>
      </c>
      <c r="C1732" s="57" t="s">
        <v>3607</v>
      </c>
      <c r="D1732" s="15" t="s">
        <v>3169</v>
      </c>
      <c r="E1732" s="16">
        <v>50</v>
      </c>
      <c r="F1732" s="16">
        <v>44.973</v>
      </c>
      <c r="G1732" s="16">
        <f t="shared" si="26"/>
        <v>5.027000000000001</v>
      </c>
      <c r="H1732" s="61" t="s">
        <v>235</v>
      </c>
    </row>
    <row r="1733" spans="1:8" ht="12.75" outlineLevel="1">
      <c r="A1733" s="15" t="s">
        <v>3170</v>
      </c>
      <c r="B1733" s="57" t="s">
        <v>3606</v>
      </c>
      <c r="C1733" s="57" t="s">
        <v>3607</v>
      </c>
      <c r="D1733" s="15" t="s">
        <v>2587</v>
      </c>
      <c r="E1733" s="16">
        <v>2.7205</v>
      </c>
      <c r="F1733" s="16">
        <v>1.241</v>
      </c>
      <c r="G1733" s="16">
        <f t="shared" si="26"/>
        <v>1.4794999999999998</v>
      </c>
      <c r="H1733" s="61" t="s">
        <v>235</v>
      </c>
    </row>
    <row r="1734" spans="1:8" ht="12.75" outlineLevel="1">
      <c r="A1734" s="15" t="s">
        <v>3171</v>
      </c>
      <c r="B1734" s="57" t="s">
        <v>3606</v>
      </c>
      <c r="C1734" s="57" t="s">
        <v>3607</v>
      </c>
      <c r="D1734" s="15" t="s">
        <v>3172</v>
      </c>
      <c r="E1734" s="16">
        <v>3.5</v>
      </c>
      <c r="F1734" s="16">
        <v>0.186</v>
      </c>
      <c r="G1734" s="16">
        <f t="shared" si="26"/>
        <v>3.314</v>
      </c>
      <c r="H1734" s="61" t="s">
        <v>235</v>
      </c>
    </row>
    <row r="1735" spans="1:8" ht="12.75" outlineLevel="1">
      <c r="A1735" s="15" t="s">
        <v>3173</v>
      </c>
      <c r="B1735" s="57" t="s">
        <v>3606</v>
      </c>
      <c r="C1735" s="57" t="s">
        <v>3607</v>
      </c>
      <c r="D1735" s="15" t="s">
        <v>3174</v>
      </c>
      <c r="E1735" s="16">
        <v>1.315</v>
      </c>
      <c r="F1735" s="16">
        <v>1.361</v>
      </c>
      <c r="G1735" s="16">
        <f t="shared" si="26"/>
        <v>-0.04600000000000004</v>
      </c>
      <c r="H1735" s="61" t="s">
        <v>236</v>
      </c>
    </row>
    <row r="1736" spans="1:8" ht="12.75" outlineLevel="1">
      <c r="A1736" s="15" t="s">
        <v>3175</v>
      </c>
      <c r="B1736" s="57" t="s">
        <v>3606</v>
      </c>
      <c r="C1736" s="57" t="s">
        <v>3607</v>
      </c>
      <c r="D1736" s="15" t="s">
        <v>3176</v>
      </c>
      <c r="E1736" s="16">
        <v>0.06</v>
      </c>
      <c r="F1736" s="16">
        <v>0.232</v>
      </c>
      <c r="G1736" s="16">
        <f t="shared" si="26"/>
        <v>-0.17200000000000001</v>
      </c>
      <c r="H1736" s="71" t="s">
        <v>236</v>
      </c>
    </row>
    <row r="1737" spans="1:8" ht="12.75" outlineLevel="1">
      <c r="A1737" s="15" t="s">
        <v>3177</v>
      </c>
      <c r="B1737" s="57" t="s">
        <v>3606</v>
      </c>
      <c r="C1737" s="57" t="s">
        <v>3607</v>
      </c>
      <c r="D1737" s="15" t="s">
        <v>3178</v>
      </c>
      <c r="E1737" s="16">
        <v>2</v>
      </c>
      <c r="F1737" s="16">
        <v>1.141</v>
      </c>
      <c r="G1737" s="16">
        <f t="shared" si="26"/>
        <v>0.859</v>
      </c>
      <c r="H1737" s="61" t="s">
        <v>236</v>
      </c>
    </row>
    <row r="1738" spans="1:8" ht="12.75" outlineLevel="1">
      <c r="A1738" s="15" t="s">
        <v>3179</v>
      </c>
      <c r="B1738" s="57" t="s">
        <v>3606</v>
      </c>
      <c r="C1738" s="57" t="s">
        <v>3607</v>
      </c>
      <c r="D1738" s="15" t="s">
        <v>3180</v>
      </c>
      <c r="E1738" s="16">
        <v>1.5</v>
      </c>
      <c r="F1738" s="16">
        <v>3.402</v>
      </c>
      <c r="G1738" s="16">
        <f t="shared" si="26"/>
        <v>-1.9020000000000001</v>
      </c>
      <c r="H1738" s="71" t="s">
        <v>236</v>
      </c>
    </row>
    <row r="1739" spans="1:8" ht="12.75" outlineLevel="1">
      <c r="A1739" s="15" t="s">
        <v>3181</v>
      </c>
      <c r="B1739" s="57" t="s">
        <v>3606</v>
      </c>
      <c r="C1739" s="57" t="s">
        <v>3607</v>
      </c>
      <c r="D1739" s="15" t="s">
        <v>3182</v>
      </c>
      <c r="E1739" s="16">
        <v>0.675</v>
      </c>
      <c r="F1739" s="16">
        <v>0.339</v>
      </c>
      <c r="G1739" s="16">
        <f t="shared" si="26"/>
        <v>0.336</v>
      </c>
      <c r="H1739" s="61" t="s">
        <v>236</v>
      </c>
    </row>
    <row r="1740" spans="1:8" ht="12.75" outlineLevel="1">
      <c r="A1740" s="15" t="s">
        <v>3183</v>
      </c>
      <c r="B1740" s="57" t="s">
        <v>3606</v>
      </c>
      <c r="C1740" s="57" t="s">
        <v>3607</v>
      </c>
      <c r="D1740" s="15" t="s">
        <v>3184</v>
      </c>
      <c r="E1740" s="16">
        <v>0.21</v>
      </c>
      <c r="F1740" s="16">
        <v>0.212</v>
      </c>
      <c r="G1740" s="16">
        <f t="shared" si="26"/>
        <v>-0.0020000000000000018</v>
      </c>
      <c r="H1740" s="61" t="s">
        <v>236</v>
      </c>
    </row>
    <row r="1741" spans="1:8" ht="12.75" outlineLevel="1">
      <c r="A1741" s="15" t="s">
        <v>3185</v>
      </c>
      <c r="B1741" s="57" t="s">
        <v>3606</v>
      </c>
      <c r="C1741" s="57" t="s">
        <v>3607</v>
      </c>
      <c r="D1741" s="15" t="s">
        <v>3186</v>
      </c>
      <c r="E1741" s="16">
        <v>35.45</v>
      </c>
      <c r="F1741" s="16">
        <v>15.064</v>
      </c>
      <c r="G1741" s="16">
        <f t="shared" si="26"/>
        <v>20.386000000000003</v>
      </c>
      <c r="H1741" s="61" t="s">
        <v>235</v>
      </c>
    </row>
    <row r="1742" spans="1:8" ht="12.75" outlineLevel="1">
      <c r="A1742" s="15" t="s">
        <v>3187</v>
      </c>
      <c r="B1742" s="57" t="s">
        <v>3606</v>
      </c>
      <c r="C1742" s="57" t="s">
        <v>3607</v>
      </c>
      <c r="D1742" s="15" t="s">
        <v>3188</v>
      </c>
      <c r="E1742" s="16">
        <v>336.571</v>
      </c>
      <c r="F1742" s="16">
        <v>90.501</v>
      </c>
      <c r="G1742" s="16">
        <f t="shared" si="26"/>
        <v>246.07000000000002</v>
      </c>
      <c r="H1742" s="61" t="s">
        <v>235</v>
      </c>
    </row>
    <row r="1743" spans="1:8" ht="12.75" outlineLevel="1">
      <c r="A1743" s="15" t="s">
        <v>3189</v>
      </c>
      <c r="B1743" s="57" t="s">
        <v>3606</v>
      </c>
      <c r="C1743" s="57" t="s">
        <v>3607</v>
      </c>
      <c r="D1743" s="15" t="s">
        <v>3190</v>
      </c>
      <c r="E1743" s="16">
        <v>163.698</v>
      </c>
      <c r="F1743" s="16">
        <v>102.849</v>
      </c>
      <c r="G1743" s="16">
        <f t="shared" si="26"/>
        <v>60.849000000000004</v>
      </c>
      <c r="H1743" s="61" t="s">
        <v>235</v>
      </c>
    </row>
    <row r="1744" spans="1:8" ht="12.75" outlineLevel="1">
      <c r="A1744" s="15" t="s">
        <v>3191</v>
      </c>
      <c r="B1744" s="57" t="s">
        <v>3606</v>
      </c>
      <c r="C1744" s="57" t="s">
        <v>3607</v>
      </c>
      <c r="D1744" s="15" t="s">
        <v>3192</v>
      </c>
      <c r="E1744" s="16">
        <v>0.85</v>
      </c>
      <c r="F1744" s="16">
        <v>0.477</v>
      </c>
      <c r="G1744" s="16">
        <f t="shared" si="26"/>
        <v>0.373</v>
      </c>
      <c r="H1744" s="61" t="s">
        <v>236</v>
      </c>
    </row>
    <row r="1745" spans="1:8" ht="12.75" outlineLevel="1">
      <c r="A1745" s="15" t="s">
        <v>3193</v>
      </c>
      <c r="B1745" s="57" t="s">
        <v>3606</v>
      </c>
      <c r="C1745" s="57" t="s">
        <v>3607</v>
      </c>
      <c r="D1745" s="15" t="s">
        <v>3194</v>
      </c>
      <c r="E1745" s="16">
        <v>0.7</v>
      </c>
      <c r="F1745" s="16">
        <v>0.017</v>
      </c>
      <c r="G1745" s="16">
        <f t="shared" si="26"/>
        <v>0.6829999999999999</v>
      </c>
      <c r="H1745" s="61" t="s">
        <v>236</v>
      </c>
    </row>
    <row r="1746" spans="1:8" ht="12.75" outlineLevel="1">
      <c r="A1746" s="15" t="s">
        <v>3195</v>
      </c>
      <c r="B1746" s="57" t="s">
        <v>3606</v>
      </c>
      <c r="C1746" s="57" t="s">
        <v>3607</v>
      </c>
      <c r="D1746" s="15" t="s">
        <v>3196</v>
      </c>
      <c r="E1746" s="16">
        <v>0.8</v>
      </c>
      <c r="F1746" s="16">
        <v>0.914</v>
      </c>
      <c r="G1746" s="16">
        <f t="shared" si="26"/>
        <v>-0.11399999999999999</v>
      </c>
      <c r="H1746" s="71" t="s">
        <v>236</v>
      </c>
    </row>
    <row r="1747" spans="1:8" ht="12.75" outlineLevel="1">
      <c r="A1747" s="15" t="s">
        <v>3197</v>
      </c>
      <c r="B1747" s="57" t="s">
        <v>3606</v>
      </c>
      <c r="C1747" s="57" t="s">
        <v>3607</v>
      </c>
      <c r="D1747" s="15" t="s">
        <v>3198</v>
      </c>
      <c r="E1747" s="16">
        <v>4.229</v>
      </c>
      <c r="F1747" s="16">
        <v>3.24</v>
      </c>
      <c r="G1747" s="16">
        <f t="shared" si="26"/>
        <v>0.9889999999999999</v>
      </c>
      <c r="H1747" s="61" t="s">
        <v>236</v>
      </c>
    </row>
    <row r="1748" spans="1:8" ht="12.75" outlineLevel="1">
      <c r="A1748" s="15" t="s">
        <v>3199</v>
      </c>
      <c r="B1748" s="57" t="s">
        <v>3606</v>
      </c>
      <c r="C1748" s="57" t="s">
        <v>3607</v>
      </c>
      <c r="D1748" s="15" t="s">
        <v>3200</v>
      </c>
      <c r="E1748" s="16">
        <v>90</v>
      </c>
      <c r="F1748" s="16">
        <v>69.017</v>
      </c>
      <c r="G1748" s="16">
        <f t="shared" si="26"/>
        <v>20.983000000000004</v>
      </c>
      <c r="H1748" s="61" t="s">
        <v>235</v>
      </c>
    </row>
    <row r="1749" spans="1:8" ht="12.75" outlineLevel="1">
      <c r="A1749" s="15" t="s">
        <v>3201</v>
      </c>
      <c r="B1749" s="57" t="s">
        <v>3606</v>
      </c>
      <c r="C1749" s="57" t="s">
        <v>3607</v>
      </c>
      <c r="D1749" s="15" t="s">
        <v>3202</v>
      </c>
      <c r="E1749" s="16">
        <v>3.5173</v>
      </c>
      <c r="F1749" s="16">
        <v>3.008</v>
      </c>
      <c r="G1749" s="16">
        <f aca="true" t="shared" si="27" ref="G1749:G1812">E1749-F1749</f>
        <v>0.5093000000000001</v>
      </c>
      <c r="H1749" s="61" t="s">
        <v>236</v>
      </c>
    </row>
    <row r="1750" spans="1:8" ht="12.75" outlineLevel="1">
      <c r="A1750" s="15" t="s">
        <v>3203</v>
      </c>
      <c r="B1750" s="57" t="s">
        <v>3606</v>
      </c>
      <c r="C1750" s="57" t="s">
        <v>3607</v>
      </c>
      <c r="D1750" s="15" t="s">
        <v>3204</v>
      </c>
      <c r="E1750" s="16">
        <v>1.8</v>
      </c>
      <c r="F1750" s="16">
        <v>1.201</v>
      </c>
      <c r="G1750" s="16">
        <f t="shared" si="27"/>
        <v>0.599</v>
      </c>
      <c r="H1750" s="61" t="s">
        <v>236</v>
      </c>
    </row>
    <row r="1751" spans="1:8" ht="12.75" outlineLevel="1">
      <c r="A1751" s="15" t="s">
        <v>3205</v>
      </c>
      <c r="B1751" s="57" t="s">
        <v>3606</v>
      </c>
      <c r="C1751" s="57" t="s">
        <v>3607</v>
      </c>
      <c r="D1751" s="15" t="s">
        <v>761</v>
      </c>
      <c r="E1751" s="16">
        <v>8.251</v>
      </c>
      <c r="F1751" s="16">
        <v>1.917</v>
      </c>
      <c r="G1751" s="16">
        <f t="shared" si="27"/>
        <v>6.334</v>
      </c>
      <c r="H1751" s="61" t="s">
        <v>235</v>
      </c>
    </row>
    <row r="1752" spans="1:8" ht="12.75" outlineLevel="1">
      <c r="A1752" s="15" t="s">
        <v>3206</v>
      </c>
      <c r="B1752" s="57" t="s">
        <v>3606</v>
      </c>
      <c r="C1752" s="57" t="s">
        <v>3607</v>
      </c>
      <c r="D1752" s="15" t="s">
        <v>3207</v>
      </c>
      <c r="E1752" s="16">
        <v>54.311</v>
      </c>
      <c r="F1752" s="16">
        <v>33.659</v>
      </c>
      <c r="G1752" s="16">
        <f t="shared" si="27"/>
        <v>20.652</v>
      </c>
      <c r="H1752" s="61" t="s">
        <v>235</v>
      </c>
    </row>
    <row r="1753" spans="1:8" ht="12.75" outlineLevel="1">
      <c r="A1753" s="15" t="s">
        <v>3208</v>
      </c>
      <c r="B1753" s="57" t="s">
        <v>3606</v>
      </c>
      <c r="C1753" s="57" t="s">
        <v>3607</v>
      </c>
      <c r="D1753" s="15" t="s">
        <v>3209</v>
      </c>
      <c r="E1753" s="16">
        <v>0.51</v>
      </c>
      <c r="F1753" s="16">
        <v>0.486</v>
      </c>
      <c r="G1753" s="16">
        <f t="shared" si="27"/>
        <v>0.02400000000000002</v>
      </c>
      <c r="H1753" s="61" t="s">
        <v>236</v>
      </c>
    </row>
    <row r="1754" spans="1:8" ht="12.75" outlineLevel="1">
      <c r="A1754" s="15" t="s">
        <v>3210</v>
      </c>
      <c r="B1754" s="57" t="s">
        <v>3606</v>
      </c>
      <c r="C1754" s="57" t="s">
        <v>3607</v>
      </c>
      <c r="D1754" s="15" t="s">
        <v>3211</v>
      </c>
      <c r="E1754" s="16">
        <v>2.729</v>
      </c>
      <c r="F1754" s="16">
        <v>1.286</v>
      </c>
      <c r="G1754" s="16">
        <f t="shared" si="27"/>
        <v>1.443</v>
      </c>
      <c r="H1754" s="61" t="s">
        <v>235</v>
      </c>
    </row>
    <row r="1755" spans="1:8" ht="12.75" outlineLevel="1">
      <c r="A1755" s="15" t="s">
        <v>3212</v>
      </c>
      <c r="B1755" s="57" t="s">
        <v>3606</v>
      </c>
      <c r="C1755" s="57" t="s">
        <v>3607</v>
      </c>
      <c r="D1755" s="15" t="s">
        <v>3213</v>
      </c>
      <c r="E1755" s="16">
        <v>0.487</v>
      </c>
      <c r="F1755" s="16">
        <v>0.206</v>
      </c>
      <c r="G1755" s="16">
        <f t="shared" si="27"/>
        <v>0.281</v>
      </c>
      <c r="H1755" s="61" t="s">
        <v>236</v>
      </c>
    </row>
    <row r="1756" spans="1:8" ht="12.75" outlineLevel="1">
      <c r="A1756" s="15" t="s">
        <v>3214</v>
      </c>
      <c r="B1756" s="57" t="s">
        <v>3606</v>
      </c>
      <c r="C1756" s="57" t="s">
        <v>3607</v>
      </c>
      <c r="D1756" s="15" t="s">
        <v>3215</v>
      </c>
      <c r="E1756" s="16">
        <v>1.54</v>
      </c>
      <c r="F1756" s="16">
        <v>0.899</v>
      </c>
      <c r="G1756" s="16">
        <f t="shared" si="27"/>
        <v>0.641</v>
      </c>
      <c r="H1756" s="61" t="s">
        <v>236</v>
      </c>
    </row>
    <row r="1757" spans="1:8" ht="12.75" outlineLevel="1">
      <c r="A1757" s="15" t="s">
        <v>3216</v>
      </c>
      <c r="B1757" s="57" t="s">
        <v>3606</v>
      </c>
      <c r="C1757" s="57" t="s">
        <v>3607</v>
      </c>
      <c r="D1757" s="15" t="s">
        <v>3217</v>
      </c>
      <c r="E1757" s="16">
        <v>40</v>
      </c>
      <c r="F1757" s="16">
        <v>3.085</v>
      </c>
      <c r="G1757" s="16">
        <f t="shared" si="27"/>
        <v>36.915</v>
      </c>
      <c r="H1757" s="61" t="s">
        <v>235</v>
      </c>
    </row>
    <row r="1758" spans="1:8" ht="12.75" outlineLevel="1">
      <c r="A1758" s="15" t="s">
        <v>3218</v>
      </c>
      <c r="B1758" s="57" t="s">
        <v>3606</v>
      </c>
      <c r="C1758" s="57" t="s">
        <v>3607</v>
      </c>
      <c r="D1758" s="15" t="s">
        <v>3219</v>
      </c>
      <c r="E1758" s="16">
        <v>1.324</v>
      </c>
      <c r="F1758" s="16">
        <v>0.267</v>
      </c>
      <c r="G1758" s="16">
        <f t="shared" si="27"/>
        <v>1.057</v>
      </c>
      <c r="H1758" s="61" t="s">
        <v>235</v>
      </c>
    </row>
    <row r="1759" spans="1:8" ht="12.75" outlineLevel="1">
      <c r="A1759" s="15" t="s">
        <v>3220</v>
      </c>
      <c r="B1759" s="57" t="s">
        <v>3606</v>
      </c>
      <c r="C1759" s="57" t="s">
        <v>3607</v>
      </c>
      <c r="D1759" s="15" t="s">
        <v>3221</v>
      </c>
      <c r="E1759" s="16">
        <v>59</v>
      </c>
      <c r="F1759" s="16">
        <v>8.348</v>
      </c>
      <c r="G1759" s="16">
        <f t="shared" si="27"/>
        <v>50.652</v>
      </c>
      <c r="H1759" s="61" t="s">
        <v>235</v>
      </c>
    </row>
    <row r="1760" spans="1:8" ht="12.75" outlineLevel="1">
      <c r="A1760" s="15" t="s">
        <v>3222</v>
      </c>
      <c r="B1760" s="57" t="s">
        <v>3606</v>
      </c>
      <c r="C1760" s="57" t="s">
        <v>3607</v>
      </c>
      <c r="D1760" s="15" t="s">
        <v>3223</v>
      </c>
      <c r="E1760" s="16">
        <v>15</v>
      </c>
      <c r="F1760" s="16">
        <v>12.181</v>
      </c>
      <c r="G1760" s="16">
        <f t="shared" si="27"/>
        <v>2.819000000000001</v>
      </c>
      <c r="H1760" s="61" t="s">
        <v>235</v>
      </c>
    </row>
    <row r="1761" spans="1:8" ht="12.75" outlineLevel="1">
      <c r="A1761" s="15" t="s">
        <v>3224</v>
      </c>
      <c r="B1761" s="57" t="s">
        <v>3606</v>
      </c>
      <c r="C1761" s="57" t="s">
        <v>3607</v>
      </c>
      <c r="D1761" s="15" t="s">
        <v>3225</v>
      </c>
      <c r="E1761" s="16">
        <v>1.8</v>
      </c>
      <c r="F1761" s="16">
        <v>1.002</v>
      </c>
      <c r="G1761" s="16">
        <f t="shared" si="27"/>
        <v>0.798</v>
      </c>
      <c r="H1761" s="61" t="s">
        <v>236</v>
      </c>
    </row>
    <row r="1762" spans="1:8" ht="12.75" outlineLevel="1">
      <c r="A1762" s="15" t="s">
        <v>3226</v>
      </c>
      <c r="B1762" s="57" t="s">
        <v>3606</v>
      </c>
      <c r="C1762" s="57" t="s">
        <v>3607</v>
      </c>
      <c r="D1762" s="15" t="s">
        <v>3227</v>
      </c>
      <c r="E1762" s="16">
        <v>0.84</v>
      </c>
      <c r="F1762" s="16">
        <v>1.179</v>
      </c>
      <c r="G1762" s="16">
        <f t="shared" si="27"/>
        <v>-0.3390000000000001</v>
      </c>
      <c r="H1762" s="71" t="s">
        <v>236</v>
      </c>
    </row>
    <row r="1763" spans="1:8" ht="12.75" outlineLevel="1">
      <c r="A1763" s="15" t="s">
        <v>3228</v>
      </c>
      <c r="B1763" s="57" t="s">
        <v>3606</v>
      </c>
      <c r="C1763" s="57" t="s">
        <v>3607</v>
      </c>
      <c r="D1763" s="15" t="s">
        <v>3229</v>
      </c>
      <c r="E1763" s="16">
        <v>1.852</v>
      </c>
      <c r="F1763" s="16">
        <v>1.268</v>
      </c>
      <c r="G1763" s="16">
        <f t="shared" si="27"/>
        <v>0.5840000000000001</v>
      </c>
      <c r="H1763" s="61" t="s">
        <v>236</v>
      </c>
    </row>
    <row r="1764" spans="1:8" ht="12.75" outlineLevel="1">
      <c r="A1764" s="15" t="s">
        <v>3230</v>
      </c>
      <c r="B1764" s="57" t="s">
        <v>3606</v>
      </c>
      <c r="C1764" s="57" t="s">
        <v>3607</v>
      </c>
      <c r="D1764" s="15" t="s">
        <v>447</v>
      </c>
      <c r="E1764" s="16">
        <v>0.654</v>
      </c>
      <c r="F1764" s="16">
        <v>0.531</v>
      </c>
      <c r="G1764" s="16">
        <f t="shared" si="27"/>
        <v>0.123</v>
      </c>
      <c r="H1764" s="61" t="s">
        <v>236</v>
      </c>
    </row>
    <row r="1765" spans="1:8" ht="12.75" outlineLevel="1">
      <c r="A1765" s="15" t="s">
        <v>3231</v>
      </c>
      <c r="B1765" s="57" t="s">
        <v>3606</v>
      </c>
      <c r="C1765" s="57" t="s">
        <v>3607</v>
      </c>
      <c r="D1765" s="15" t="s">
        <v>3232</v>
      </c>
      <c r="E1765" s="16">
        <v>2.995</v>
      </c>
      <c r="F1765" s="16">
        <v>2.203</v>
      </c>
      <c r="G1765" s="16">
        <f t="shared" si="27"/>
        <v>0.7920000000000003</v>
      </c>
      <c r="H1765" s="61" t="s">
        <v>236</v>
      </c>
    </row>
    <row r="1766" spans="1:8" ht="12.75" outlineLevel="1">
      <c r="A1766" s="15" t="s">
        <v>3233</v>
      </c>
      <c r="B1766" s="57" t="s">
        <v>3606</v>
      </c>
      <c r="C1766" s="57" t="s">
        <v>3607</v>
      </c>
      <c r="D1766" s="15" t="s">
        <v>3234</v>
      </c>
      <c r="E1766" s="16">
        <v>200</v>
      </c>
      <c r="F1766" s="16">
        <v>112.036</v>
      </c>
      <c r="G1766" s="16">
        <f t="shared" si="27"/>
        <v>87.964</v>
      </c>
      <c r="H1766" s="61" t="s">
        <v>235</v>
      </c>
    </row>
    <row r="1767" spans="1:8" ht="12.75" outlineLevel="1">
      <c r="A1767" s="15" t="s">
        <v>3235</v>
      </c>
      <c r="B1767" s="57" t="s">
        <v>3606</v>
      </c>
      <c r="C1767" s="57" t="s">
        <v>3607</v>
      </c>
      <c r="D1767" s="15" t="s">
        <v>3236</v>
      </c>
      <c r="E1767" s="16">
        <v>0</v>
      </c>
      <c r="F1767" s="16">
        <v>2.868</v>
      </c>
      <c r="G1767" s="16">
        <f t="shared" si="27"/>
        <v>-2.868</v>
      </c>
      <c r="H1767" s="61" t="s">
        <v>235</v>
      </c>
    </row>
    <row r="1768" spans="1:8" ht="12.75" outlineLevel="1">
      <c r="A1768" s="15" t="s">
        <v>3237</v>
      </c>
      <c r="B1768" s="57" t="s">
        <v>3606</v>
      </c>
      <c r="C1768" s="57" t="s">
        <v>3607</v>
      </c>
      <c r="D1768" s="15" t="s">
        <v>3238</v>
      </c>
      <c r="E1768" s="16">
        <v>1.05</v>
      </c>
      <c r="F1768" s="16">
        <v>0.692</v>
      </c>
      <c r="G1768" s="16">
        <f t="shared" si="27"/>
        <v>0.3580000000000001</v>
      </c>
      <c r="H1768" s="61" t="s">
        <v>236</v>
      </c>
    </row>
    <row r="1769" spans="1:8" ht="12.75" outlineLevel="1">
      <c r="A1769" s="15" t="s">
        <v>3239</v>
      </c>
      <c r="B1769" s="57" t="s">
        <v>3606</v>
      </c>
      <c r="C1769" s="57" t="s">
        <v>3607</v>
      </c>
      <c r="D1769" s="15" t="s">
        <v>3240</v>
      </c>
      <c r="E1769" s="16">
        <v>0.373</v>
      </c>
      <c r="F1769" s="16">
        <v>0.391</v>
      </c>
      <c r="G1769" s="16">
        <f t="shared" si="27"/>
        <v>-0.018000000000000016</v>
      </c>
      <c r="H1769" s="61" t="s">
        <v>236</v>
      </c>
    </row>
    <row r="1770" spans="1:8" ht="12.75" outlineLevel="1">
      <c r="A1770" s="15" t="s">
        <v>3241</v>
      </c>
      <c r="B1770" s="57" t="s">
        <v>3606</v>
      </c>
      <c r="C1770" s="57" t="s">
        <v>3607</v>
      </c>
      <c r="D1770" s="15" t="s">
        <v>495</v>
      </c>
      <c r="E1770" s="16">
        <v>7.86</v>
      </c>
      <c r="F1770" s="16">
        <v>2.32</v>
      </c>
      <c r="G1770" s="16">
        <f t="shared" si="27"/>
        <v>5.540000000000001</v>
      </c>
      <c r="H1770" s="61" t="s">
        <v>235</v>
      </c>
    </row>
    <row r="1771" spans="1:8" ht="12.75" outlineLevel="1">
      <c r="A1771" s="15" t="s">
        <v>3242</v>
      </c>
      <c r="B1771" s="57" t="s">
        <v>3606</v>
      </c>
      <c r="C1771" s="57" t="s">
        <v>3607</v>
      </c>
      <c r="D1771" s="15" t="s">
        <v>3243</v>
      </c>
      <c r="E1771" s="16">
        <v>0.437</v>
      </c>
      <c r="F1771" s="16">
        <v>0.088</v>
      </c>
      <c r="G1771" s="16">
        <f t="shared" si="27"/>
        <v>0.349</v>
      </c>
      <c r="H1771" s="61" t="s">
        <v>236</v>
      </c>
    </row>
    <row r="1772" spans="1:8" ht="12.75" outlineLevel="1">
      <c r="A1772" s="15" t="s">
        <v>3244</v>
      </c>
      <c r="B1772" s="57" t="s">
        <v>3606</v>
      </c>
      <c r="C1772" s="57" t="s">
        <v>3607</v>
      </c>
      <c r="D1772" s="15" t="s">
        <v>3245</v>
      </c>
      <c r="E1772" s="16">
        <v>0.665</v>
      </c>
      <c r="F1772" s="16">
        <v>8.983</v>
      </c>
      <c r="G1772" s="16">
        <f t="shared" si="27"/>
        <v>-8.318000000000001</v>
      </c>
      <c r="H1772" s="72" t="s">
        <v>235</v>
      </c>
    </row>
    <row r="1773" spans="1:8" ht="12.75" outlineLevel="1">
      <c r="A1773" s="15" t="s">
        <v>3246</v>
      </c>
      <c r="B1773" s="57" t="s">
        <v>3606</v>
      </c>
      <c r="C1773" s="57" t="s">
        <v>3607</v>
      </c>
      <c r="D1773" s="15" t="s">
        <v>3247</v>
      </c>
      <c r="E1773" s="16">
        <v>2.285</v>
      </c>
      <c r="F1773" s="16">
        <v>1.355</v>
      </c>
      <c r="G1773" s="16">
        <f t="shared" si="27"/>
        <v>0.9300000000000002</v>
      </c>
      <c r="H1773" s="61" t="s">
        <v>236</v>
      </c>
    </row>
    <row r="1774" spans="1:8" ht="12.75" outlineLevel="1">
      <c r="A1774" s="15" t="s">
        <v>3248</v>
      </c>
      <c r="B1774" s="57" t="s">
        <v>3606</v>
      </c>
      <c r="C1774" s="57" t="s">
        <v>3607</v>
      </c>
      <c r="D1774" s="15" t="s">
        <v>3249</v>
      </c>
      <c r="E1774" s="16">
        <v>0.938</v>
      </c>
      <c r="F1774" s="16">
        <v>0.876</v>
      </c>
      <c r="G1774" s="16">
        <f t="shared" si="27"/>
        <v>0.061999999999999944</v>
      </c>
      <c r="H1774" s="61" t="s">
        <v>236</v>
      </c>
    </row>
    <row r="1775" spans="1:8" ht="12.75" outlineLevel="1">
      <c r="A1775" s="15" t="s">
        <v>3250</v>
      </c>
      <c r="B1775" s="57" t="s">
        <v>3606</v>
      </c>
      <c r="C1775" s="57" t="s">
        <v>3607</v>
      </c>
      <c r="D1775" s="15" t="s">
        <v>3251</v>
      </c>
      <c r="E1775" s="16">
        <v>7.05</v>
      </c>
      <c r="F1775" s="16">
        <v>1.533</v>
      </c>
      <c r="G1775" s="16">
        <f t="shared" si="27"/>
        <v>5.5169999999999995</v>
      </c>
      <c r="H1775" s="61" t="s">
        <v>235</v>
      </c>
    </row>
    <row r="1776" spans="1:8" ht="12.75" outlineLevel="1">
      <c r="A1776" s="15" t="s">
        <v>3252</v>
      </c>
      <c r="B1776" s="57" t="s">
        <v>3606</v>
      </c>
      <c r="C1776" s="57" t="s">
        <v>3607</v>
      </c>
      <c r="D1776" s="15" t="s">
        <v>3253</v>
      </c>
      <c r="E1776" s="16">
        <v>4.49</v>
      </c>
      <c r="F1776" s="16">
        <v>6.852</v>
      </c>
      <c r="G1776" s="16">
        <f t="shared" si="27"/>
        <v>-2.362</v>
      </c>
      <c r="H1776" s="72" t="s">
        <v>235</v>
      </c>
    </row>
    <row r="1777" spans="1:8" ht="12.75" outlineLevel="1">
      <c r="A1777" s="15" t="s">
        <v>3254</v>
      </c>
      <c r="B1777" s="57" t="s">
        <v>3606</v>
      </c>
      <c r="C1777" s="57" t="s">
        <v>3607</v>
      </c>
      <c r="D1777" s="15" t="s">
        <v>3255</v>
      </c>
      <c r="E1777" s="16">
        <v>1.213</v>
      </c>
      <c r="F1777" s="16">
        <v>0.474</v>
      </c>
      <c r="G1777" s="16">
        <f t="shared" si="27"/>
        <v>0.7390000000000001</v>
      </c>
      <c r="H1777" s="61" t="s">
        <v>236</v>
      </c>
    </row>
    <row r="1778" spans="1:8" ht="12.75" outlineLevel="1">
      <c r="A1778" s="15" t="s">
        <v>3256</v>
      </c>
      <c r="B1778" s="57" t="s">
        <v>3606</v>
      </c>
      <c r="C1778" s="57" t="s">
        <v>3607</v>
      </c>
      <c r="D1778" s="15" t="s">
        <v>3257</v>
      </c>
      <c r="E1778" s="16">
        <v>1.248</v>
      </c>
      <c r="F1778" s="16">
        <v>0.865</v>
      </c>
      <c r="G1778" s="16">
        <f t="shared" si="27"/>
        <v>0.383</v>
      </c>
      <c r="H1778" s="61" t="s">
        <v>236</v>
      </c>
    </row>
    <row r="1779" spans="1:8" ht="12.75" outlineLevel="1">
      <c r="A1779" s="15" t="s">
        <v>3258</v>
      </c>
      <c r="B1779" s="57" t="s">
        <v>3606</v>
      </c>
      <c r="C1779" s="57" t="s">
        <v>3607</v>
      </c>
      <c r="D1779" s="15" t="s">
        <v>3259</v>
      </c>
      <c r="E1779" s="16">
        <v>1.137</v>
      </c>
      <c r="F1779" s="16">
        <v>0.719</v>
      </c>
      <c r="G1779" s="16">
        <f t="shared" si="27"/>
        <v>0.41800000000000004</v>
      </c>
      <c r="H1779" s="61" t="s">
        <v>236</v>
      </c>
    </row>
    <row r="1780" spans="1:8" ht="12.75" outlineLevel="1">
      <c r="A1780" s="15" t="s">
        <v>3260</v>
      </c>
      <c r="B1780" s="57" t="s">
        <v>3606</v>
      </c>
      <c r="C1780" s="57" t="s">
        <v>3607</v>
      </c>
      <c r="D1780" s="15" t="s">
        <v>178</v>
      </c>
      <c r="E1780" s="16">
        <v>81.473</v>
      </c>
      <c r="F1780" s="16">
        <v>54.35</v>
      </c>
      <c r="G1780" s="16">
        <f t="shared" si="27"/>
        <v>27.122999999999998</v>
      </c>
      <c r="H1780" s="61" t="s">
        <v>235</v>
      </c>
    </row>
    <row r="1781" spans="1:8" ht="12.75" outlineLevel="1">
      <c r="A1781" s="15" t="s">
        <v>3261</v>
      </c>
      <c r="B1781" s="57" t="s">
        <v>3606</v>
      </c>
      <c r="C1781" s="57" t="s">
        <v>3607</v>
      </c>
      <c r="D1781" s="15" t="s">
        <v>3262</v>
      </c>
      <c r="E1781" s="16">
        <v>0.54</v>
      </c>
      <c r="F1781" s="16">
        <v>0.324</v>
      </c>
      <c r="G1781" s="16">
        <f t="shared" si="27"/>
        <v>0.21600000000000003</v>
      </c>
      <c r="H1781" s="61" t="s">
        <v>236</v>
      </c>
    </row>
    <row r="1782" spans="1:8" ht="12.75" outlineLevel="1">
      <c r="A1782" s="15" t="s">
        <v>3263</v>
      </c>
      <c r="B1782" s="57" t="s">
        <v>3606</v>
      </c>
      <c r="C1782" s="57" t="s">
        <v>3607</v>
      </c>
      <c r="D1782" s="15" t="s">
        <v>3264</v>
      </c>
      <c r="E1782" s="16">
        <v>0.328</v>
      </c>
      <c r="F1782" s="16">
        <v>0.302</v>
      </c>
      <c r="G1782" s="16">
        <f t="shared" si="27"/>
        <v>0.026000000000000023</v>
      </c>
      <c r="H1782" s="61" t="s">
        <v>236</v>
      </c>
    </row>
    <row r="1783" spans="1:8" ht="12.75" outlineLevel="1">
      <c r="A1783" s="15" t="s">
        <v>3265</v>
      </c>
      <c r="B1783" s="57" t="s">
        <v>3606</v>
      </c>
      <c r="C1783" s="57" t="s">
        <v>3607</v>
      </c>
      <c r="D1783" s="15" t="s">
        <v>3266</v>
      </c>
      <c r="E1783" s="16">
        <v>1.46</v>
      </c>
      <c r="F1783" s="16">
        <v>0.88</v>
      </c>
      <c r="G1783" s="16">
        <f t="shared" si="27"/>
        <v>0.58</v>
      </c>
      <c r="H1783" s="61" t="s">
        <v>236</v>
      </c>
    </row>
    <row r="1784" spans="1:8" ht="12.75" outlineLevel="1">
      <c r="A1784" s="15" t="s">
        <v>3267</v>
      </c>
      <c r="B1784" s="57" t="s">
        <v>3606</v>
      </c>
      <c r="C1784" s="57" t="s">
        <v>3607</v>
      </c>
      <c r="D1784" s="15" t="s">
        <v>3268</v>
      </c>
      <c r="E1784" s="16">
        <v>3.5</v>
      </c>
      <c r="F1784" s="16">
        <v>3.761</v>
      </c>
      <c r="G1784" s="16">
        <f t="shared" si="27"/>
        <v>-0.2610000000000001</v>
      </c>
      <c r="H1784" s="71" t="s">
        <v>236</v>
      </c>
    </row>
    <row r="1785" spans="1:8" ht="12.75" outlineLevel="1">
      <c r="A1785" s="15" t="s">
        <v>3269</v>
      </c>
      <c r="B1785" s="57" t="s">
        <v>3606</v>
      </c>
      <c r="C1785" s="57" t="s">
        <v>3607</v>
      </c>
      <c r="D1785" s="15" t="s">
        <v>3270</v>
      </c>
      <c r="E1785" s="16">
        <v>4.95</v>
      </c>
      <c r="F1785" s="16">
        <v>3.237</v>
      </c>
      <c r="G1785" s="16">
        <f t="shared" si="27"/>
        <v>1.713</v>
      </c>
      <c r="H1785" s="61" t="s">
        <v>235</v>
      </c>
    </row>
    <row r="1786" spans="1:8" ht="12.75" outlineLevel="1">
      <c r="A1786" s="15" t="s">
        <v>3271</v>
      </c>
      <c r="B1786" s="57" t="s">
        <v>3606</v>
      </c>
      <c r="C1786" s="57" t="s">
        <v>3607</v>
      </c>
      <c r="D1786" s="15" t="s">
        <v>3272</v>
      </c>
      <c r="E1786" s="16">
        <v>9.9916</v>
      </c>
      <c r="F1786" s="16">
        <v>3.359</v>
      </c>
      <c r="G1786" s="16">
        <f t="shared" si="27"/>
        <v>6.6326</v>
      </c>
      <c r="H1786" s="61" t="s">
        <v>235</v>
      </c>
    </row>
    <row r="1787" spans="1:8" ht="12.75" outlineLevel="1">
      <c r="A1787" s="15" t="s">
        <v>3273</v>
      </c>
      <c r="B1787" s="57" t="s">
        <v>3606</v>
      </c>
      <c r="C1787" s="57" t="s">
        <v>3607</v>
      </c>
      <c r="D1787" s="15" t="s">
        <v>3274</v>
      </c>
      <c r="E1787" s="16">
        <v>150</v>
      </c>
      <c r="F1787" s="16">
        <v>54.37</v>
      </c>
      <c r="G1787" s="16">
        <f t="shared" si="27"/>
        <v>95.63</v>
      </c>
      <c r="H1787" s="61" t="s">
        <v>235</v>
      </c>
    </row>
    <row r="1788" spans="1:8" ht="12.75" outlineLevel="1">
      <c r="A1788" s="15" t="s">
        <v>3275</v>
      </c>
      <c r="B1788" s="57" t="s">
        <v>3606</v>
      </c>
      <c r="C1788" s="57" t="s">
        <v>3607</v>
      </c>
      <c r="D1788" s="15" t="s">
        <v>3276</v>
      </c>
      <c r="E1788" s="16">
        <v>2.194</v>
      </c>
      <c r="F1788" s="16">
        <v>1.919</v>
      </c>
      <c r="G1788" s="16">
        <f t="shared" si="27"/>
        <v>0.2749999999999999</v>
      </c>
      <c r="H1788" s="61" t="s">
        <v>236</v>
      </c>
    </row>
    <row r="1789" spans="1:8" ht="12.75" outlineLevel="1">
      <c r="A1789" s="15" t="s">
        <v>3277</v>
      </c>
      <c r="B1789" s="57" t="s">
        <v>3606</v>
      </c>
      <c r="C1789" s="57" t="s">
        <v>3607</v>
      </c>
      <c r="D1789" s="15" t="s">
        <v>3278</v>
      </c>
      <c r="E1789" s="16">
        <v>3.574</v>
      </c>
      <c r="F1789" s="16">
        <v>1.241</v>
      </c>
      <c r="G1789" s="16">
        <f t="shared" si="27"/>
        <v>2.3329999999999997</v>
      </c>
      <c r="H1789" s="61" t="s">
        <v>235</v>
      </c>
    </row>
    <row r="1790" spans="1:8" ht="12.75" outlineLevel="1">
      <c r="A1790" s="15" t="s">
        <v>3279</v>
      </c>
      <c r="B1790" s="57" t="s">
        <v>3606</v>
      </c>
      <c r="C1790" s="57" t="s">
        <v>3607</v>
      </c>
      <c r="D1790" s="15" t="s">
        <v>3988</v>
      </c>
      <c r="E1790" s="16">
        <v>1.7</v>
      </c>
      <c r="F1790" s="16">
        <v>0.452</v>
      </c>
      <c r="G1790" s="16">
        <f t="shared" si="27"/>
        <v>1.248</v>
      </c>
      <c r="H1790" s="61" t="s">
        <v>235</v>
      </c>
    </row>
    <row r="1791" spans="1:8" ht="12.75" outlineLevel="1">
      <c r="A1791" s="15" t="s">
        <v>3280</v>
      </c>
      <c r="B1791" s="57" t="s">
        <v>3606</v>
      </c>
      <c r="C1791" s="57" t="s">
        <v>3607</v>
      </c>
      <c r="D1791" s="15" t="s">
        <v>3281</v>
      </c>
      <c r="E1791" s="16">
        <v>0.254</v>
      </c>
      <c r="F1791" s="16">
        <v>0.242</v>
      </c>
      <c r="G1791" s="16">
        <f t="shared" si="27"/>
        <v>0.01200000000000001</v>
      </c>
      <c r="H1791" s="61" t="s">
        <v>236</v>
      </c>
    </row>
    <row r="1792" spans="1:8" ht="12.75" outlineLevel="1">
      <c r="A1792" s="15" t="s">
        <v>3282</v>
      </c>
      <c r="B1792" s="57" t="s">
        <v>3606</v>
      </c>
      <c r="C1792" s="57" t="s">
        <v>3607</v>
      </c>
      <c r="D1792" s="15" t="s">
        <v>1206</v>
      </c>
      <c r="E1792" s="16">
        <v>0.053</v>
      </c>
      <c r="F1792" s="16">
        <v>0.049</v>
      </c>
      <c r="G1792" s="16">
        <f t="shared" si="27"/>
        <v>0.003999999999999997</v>
      </c>
      <c r="H1792" s="61" t="s">
        <v>236</v>
      </c>
    </row>
    <row r="1793" spans="1:8" ht="12.75" outlineLevel="1">
      <c r="A1793" s="15" t="s">
        <v>3283</v>
      </c>
      <c r="B1793" s="57" t="s">
        <v>3606</v>
      </c>
      <c r="C1793" s="57" t="s">
        <v>3607</v>
      </c>
      <c r="D1793" s="15" t="s">
        <v>3284</v>
      </c>
      <c r="E1793" s="16">
        <v>23.5</v>
      </c>
      <c r="F1793" s="16">
        <v>11.246</v>
      </c>
      <c r="G1793" s="16">
        <f t="shared" si="27"/>
        <v>12.254</v>
      </c>
      <c r="H1793" s="61" t="s">
        <v>235</v>
      </c>
    </row>
    <row r="1794" spans="1:8" ht="12.75" outlineLevel="1">
      <c r="A1794" s="15" t="s">
        <v>3285</v>
      </c>
      <c r="B1794" s="57" t="s">
        <v>3606</v>
      </c>
      <c r="C1794" s="57" t="s">
        <v>3607</v>
      </c>
      <c r="D1794" s="15" t="s">
        <v>3286</v>
      </c>
      <c r="E1794" s="16">
        <v>19.584</v>
      </c>
      <c r="F1794" s="16">
        <v>9.425</v>
      </c>
      <c r="G1794" s="16">
        <f t="shared" si="27"/>
        <v>10.158999999999999</v>
      </c>
      <c r="H1794" s="61" t="s">
        <v>235</v>
      </c>
    </row>
    <row r="1795" spans="1:8" ht="12.75" outlineLevel="1">
      <c r="A1795" s="15" t="s">
        <v>3287</v>
      </c>
      <c r="B1795" s="57" t="s">
        <v>3606</v>
      </c>
      <c r="C1795" s="57" t="s">
        <v>3607</v>
      </c>
      <c r="D1795" s="15" t="s">
        <v>3288</v>
      </c>
      <c r="E1795" s="16">
        <v>3.545</v>
      </c>
      <c r="F1795" s="16">
        <v>0.608</v>
      </c>
      <c r="G1795" s="16">
        <f t="shared" si="27"/>
        <v>2.937</v>
      </c>
      <c r="H1795" s="61" t="s">
        <v>235</v>
      </c>
    </row>
    <row r="1796" spans="1:8" ht="12.75" outlineLevel="1">
      <c r="A1796" s="15" t="s">
        <v>3289</v>
      </c>
      <c r="B1796" s="57" t="s">
        <v>3606</v>
      </c>
      <c r="C1796" s="57" t="s">
        <v>3607</v>
      </c>
      <c r="D1796" s="15" t="s">
        <v>3290</v>
      </c>
      <c r="E1796" s="16">
        <v>1.8</v>
      </c>
      <c r="F1796" s="16">
        <v>0.596</v>
      </c>
      <c r="G1796" s="16">
        <f t="shared" si="27"/>
        <v>1.2040000000000002</v>
      </c>
      <c r="H1796" s="61" t="s">
        <v>235</v>
      </c>
    </row>
    <row r="1797" spans="1:8" ht="12.75" outlineLevel="1">
      <c r="A1797" s="15" t="s">
        <v>3291</v>
      </c>
      <c r="B1797" s="57" t="s">
        <v>3606</v>
      </c>
      <c r="C1797" s="57" t="s">
        <v>3607</v>
      </c>
      <c r="D1797" s="15" t="s">
        <v>3292</v>
      </c>
      <c r="E1797" s="16">
        <v>18.51</v>
      </c>
      <c r="F1797" s="16">
        <v>6.959</v>
      </c>
      <c r="G1797" s="16">
        <f t="shared" si="27"/>
        <v>11.551000000000002</v>
      </c>
      <c r="H1797" s="61" t="s">
        <v>235</v>
      </c>
    </row>
    <row r="1798" spans="1:8" ht="12.75" outlineLevel="1">
      <c r="A1798" s="15" t="s">
        <v>3293</v>
      </c>
      <c r="B1798" s="57" t="s">
        <v>3606</v>
      </c>
      <c r="C1798" s="57" t="s">
        <v>3607</v>
      </c>
      <c r="D1798" s="15" t="s">
        <v>3294</v>
      </c>
      <c r="E1798" s="16">
        <v>1.085</v>
      </c>
      <c r="F1798" s="16">
        <v>0.402</v>
      </c>
      <c r="G1798" s="16">
        <f t="shared" si="27"/>
        <v>0.6829999999999999</v>
      </c>
      <c r="H1798" s="61" t="s">
        <v>236</v>
      </c>
    </row>
    <row r="1799" spans="1:8" ht="12.75" outlineLevel="1">
      <c r="A1799" s="15" t="s">
        <v>3295</v>
      </c>
      <c r="B1799" s="57" t="s">
        <v>3606</v>
      </c>
      <c r="C1799" s="57" t="s">
        <v>3607</v>
      </c>
      <c r="D1799" s="15" t="s">
        <v>3296</v>
      </c>
      <c r="E1799" s="16">
        <v>0</v>
      </c>
      <c r="F1799" s="16">
        <v>0.504</v>
      </c>
      <c r="G1799" s="16">
        <f t="shared" si="27"/>
        <v>-0.504</v>
      </c>
      <c r="H1799" s="61" t="s">
        <v>235</v>
      </c>
    </row>
    <row r="1800" spans="1:8" ht="12.75" outlineLevel="1">
      <c r="A1800" s="15" t="s">
        <v>3297</v>
      </c>
      <c r="B1800" s="57" t="s">
        <v>3606</v>
      </c>
      <c r="C1800" s="57" t="s">
        <v>3607</v>
      </c>
      <c r="D1800" s="15" t="s">
        <v>3298</v>
      </c>
      <c r="E1800" s="16">
        <v>0.5</v>
      </c>
      <c r="F1800" s="16">
        <v>1.469</v>
      </c>
      <c r="G1800" s="16">
        <f t="shared" si="27"/>
        <v>-0.9690000000000001</v>
      </c>
      <c r="H1800" s="71" t="s">
        <v>236</v>
      </c>
    </row>
    <row r="1801" spans="1:8" ht="12.75" outlineLevel="1">
      <c r="A1801" s="15" t="s">
        <v>3299</v>
      </c>
      <c r="B1801" s="57" t="s">
        <v>3606</v>
      </c>
      <c r="C1801" s="57" t="s">
        <v>3607</v>
      </c>
      <c r="D1801" s="15" t="s">
        <v>3300</v>
      </c>
      <c r="E1801" s="16">
        <v>0.4</v>
      </c>
      <c r="F1801" s="16">
        <v>0.326</v>
      </c>
      <c r="G1801" s="16">
        <f t="shared" si="27"/>
        <v>0.07400000000000001</v>
      </c>
      <c r="H1801" s="61" t="s">
        <v>236</v>
      </c>
    </row>
    <row r="1802" spans="1:8" ht="12.75" outlineLevel="1">
      <c r="A1802" s="15" t="s">
        <v>3301</v>
      </c>
      <c r="B1802" s="57" t="s">
        <v>3606</v>
      </c>
      <c r="C1802" s="57" t="s">
        <v>3607</v>
      </c>
      <c r="D1802" s="15" t="s">
        <v>3302</v>
      </c>
      <c r="E1802" s="16">
        <v>2.615</v>
      </c>
      <c r="F1802" s="16">
        <v>1.612</v>
      </c>
      <c r="G1802" s="16">
        <f t="shared" si="27"/>
        <v>1.0030000000000001</v>
      </c>
      <c r="H1802" s="61" t="s">
        <v>235</v>
      </c>
    </row>
    <row r="1803" spans="1:8" ht="12.75" outlineLevel="1">
      <c r="A1803" s="15" t="s">
        <v>3303</v>
      </c>
      <c r="B1803" s="57" t="s">
        <v>3606</v>
      </c>
      <c r="C1803" s="57" t="s">
        <v>3607</v>
      </c>
      <c r="D1803" s="15" t="s">
        <v>3304</v>
      </c>
      <c r="E1803" s="16">
        <v>4.8</v>
      </c>
      <c r="F1803" s="16">
        <v>3.166</v>
      </c>
      <c r="G1803" s="16">
        <f t="shared" si="27"/>
        <v>1.634</v>
      </c>
      <c r="H1803" s="61" t="s">
        <v>235</v>
      </c>
    </row>
    <row r="1804" spans="1:8" ht="12.75" outlineLevel="1">
      <c r="A1804" s="15" t="s">
        <v>3305</v>
      </c>
      <c r="B1804" s="57" t="s">
        <v>3606</v>
      </c>
      <c r="C1804" s="57" t="s">
        <v>3607</v>
      </c>
      <c r="D1804" s="15" t="s">
        <v>1559</v>
      </c>
      <c r="E1804" s="16">
        <v>220</v>
      </c>
      <c r="F1804" s="16">
        <v>19.702</v>
      </c>
      <c r="G1804" s="16">
        <f t="shared" si="27"/>
        <v>200.298</v>
      </c>
      <c r="H1804" s="61" t="s">
        <v>235</v>
      </c>
    </row>
    <row r="1805" spans="1:8" ht="12.75" outlineLevel="1">
      <c r="A1805" s="15" t="s">
        <v>3306</v>
      </c>
      <c r="B1805" s="57" t="s">
        <v>3606</v>
      </c>
      <c r="C1805" s="57" t="s">
        <v>3607</v>
      </c>
      <c r="D1805" s="15" t="s">
        <v>3307</v>
      </c>
      <c r="E1805" s="16">
        <v>0.87</v>
      </c>
      <c r="F1805" s="16">
        <v>0.851</v>
      </c>
      <c r="G1805" s="16">
        <f t="shared" si="27"/>
        <v>0.019000000000000017</v>
      </c>
      <c r="H1805" s="61" t="s">
        <v>236</v>
      </c>
    </row>
    <row r="1806" spans="1:8" ht="12.75" outlineLevel="1">
      <c r="A1806" s="15" t="s">
        <v>3308</v>
      </c>
      <c r="B1806" s="57" t="s">
        <v>3606</v>
      </c>
      <c r="C1806" s="57" t="s">
        <v>3607</v>
      </c>
      <c r="D1806" s="15" t="s">
        <v>3309</v>
      </c>
      <c r="E1806" s="16">
        <v>0.9</v>
      </c>
      <c r="F1806" s="16">
        <v>0.183</v>
      </c>
      <c r="G1806" s="16">
        <f t="shared" si="27"/>
        <v>0.7170000000000001</v>
      </c>
      <c r="H1806" s="61" t="s">
        <v>236</v>
      </c>
    </row>
    <row r="1807" spans="1:8" ht="12.75" outlineLevel="1">
      <c r="A1807" s="15" t="s">
        <v>3310</v>
      </c>
      <c r="B1807" s="57" t="s">
        <v>3606</v>
      </c>
      <c r="C1807" s="57" t="s">
        <v>3607</v>
      </c>
      <c r="D1807" s="15" t="s">
        <v>3311</v>
      </c>
      <c r="E1807" s="16">
        <v>20.28</v>
      </c>
      <c r="F1807" s="16">
        <v>14.983</v>
      </c>
      <c r="G1807" s="16">
        <f t="shared" si="27"/>
        <v>5.297000000000001</v>
      </c>
      <c r="H1807" s="61" t="s">
        <v>235</v>
      </c>
    </row>
    <row r="1808" spans="1:8" ht="12.75" outlineLevel="1">
      <c r="A1808" s="15" t="s">
        <v>3312</v>
      </c>
      <c r="B1808" s="57" t="s">
        <v>3606</v>
      </c>
      <c r="C1808" s="57" t="s">
        <v>3607</v>
      </c>
      <c r="D1808" s="15" t="s">
        <v>3313</v>
      </c>
      <c r="E1808" s="16">
        <v>0.8</v>
      </c>
      <c r="F1808" s="16">
        <v>0.374</v>
      </c>
      <c r="G1808" s="16">
        <f t="shared" si="27"/>
        <v>0.42600000000000005</v>
      </c>
      <c r="H1808" s="61" t="s">
        <v>236</v>
      </c>
    </row>
    <row r="1809" spans="1:8" ht="12.75" outlineLevel="1">
      <c r="A1809" s="15" t="s">
        <v>3314</v>
      </c>
      <c r="B1809" s="57" t="s">
        <v>3606</v>
      </c>
      <c r="C1809" s="57" t="s">
        <v>3607</v>
      </c>
      <c r="D1809" s="15" t="s">
        <v>3300</v>
      </c>
      <c r="E1809" s="16">
        <v>1.3</v>
      </c>
      <c r="F1809" s="16">
        <v>1.737</v>
      </c>
      <c r="G1809" s="16">
        <f t="shared" si="27"/>
        <v>-0.43700000000000006</v>
      </c>
      <c r="H1809" s="71" t="s">
        <v>236</v>
      </c>
    </row>
    <row r="1810" spans="1:8" ht="12.75" outlineLevel="1">
      <c r="A1810" s="15" t="s">
        <v>3315</v>
      </c>
      <c r="B1810" s="57" t="s">
        <v>3606</v>
      </c>
      <c r="C1810" s="57" t="s">
        <v>3607</v>
      </c>
      <c r="D1810" s="15" t="s">
        <v>2693</v>
      </c>
      <c r="E1810" s="16">
        <v>2.142</v>
      </c>
      <c r="F1810" s="16">
        <v>0.548</v>
      </c>
      <c r="G1810" s="16">
        <f t="shared" si="27"/>
        <v>1.5939999999999999</v>
      </c>
      <c r="H1810" s="61" t="s">
        <v>235</v>
      </c>
    </row>
    <row r="1811" spans="1:8" ht="12.75" outlineLevel="1">
      <c r="A1811" s="15" t="s">
        <v>3316</v>
      </c>
      <c r="B1811" s="57" t="s">
        <v>3606</v>
      </c>
      <c r="C1811" s="57" t="s">
        <v>3607</v>
      </c>
      <c r="D1811" s="15" t="s">
        <v>3317</v>
      </c>
      <c r="E1811" s="16">
        <v>2.256</v>
      </c>
      <c r="F1811" s="16">
        <v>0.507</v>
      </c>
      <c r="G1811" s="16">
        <f t="shared" si="27"/>
        <v>1.7489999999999997</v>
      </c>
      <c r="H1811" s="61" t="s">
        <v>235</v>
      </c>
    </row>
    <row r="1812" spans="1:8" ht="12.75" outlineLevel="1">
      <c r="A1812" s="15" t="s">
        <v>3318</v>
      </c>
      <c r="B1812" s="57" t="s">
        <v>3606</v>
      </c>
      <c r="C1812" s="57" t="s">
        <v>3607</v>
      </c>
      <c r="D1812" s="15" t="s">
        <v>3319</v>
      </c>
      <c r="E1812" s="16">
        <v>0.5</v>
      </c>
      <c r="F1812" s="16">
        <v>0.234</v>
      </c>
      <c r="G1812" s="16">
        <f t="shared" si="27"/>
        <v>0.266</v>
      </c>
      <c r="H1812" s="61" t="s">
        <v>236</v>
      </c>
    </row>
    <row r="1813" spans="1:8" ht="12.75" outlineLevel="1">
      <c r="A1813" s="15" t="s">
        <v>3320</v>
      </c>
      <c r="B1813" s="57" t="s">
        <v>3606</v>
      </c>
      <c r="C1813" s="57" t="s">
        <v>3607</v>
      </c>
      <c r="D1813" s="15" t="s">
        <v>3321</v>
      </c>
      <c r="E1813" s="16">
        <v>2.6</v>
      </c>
      <c r="F1813" s="16">
        <v>1.759</v>
      </c>
      <c r="G1813" s="16">
        <f aca="true" t="shared" si="28" ref="G1813:G1876">E1813-F1813</f>
        <v>0.8410000000000002</v>
      </c>
      <c r="H1813" s="61" t="s">
        <v>236</v>
      </c>
    </row>
    <row r="1814" spans="1:8" ht="12.75" outlineLevel="1">
      <c r="A1814" s="15" t="s">
        <v>3322</v>
      </c>
      <c r="B1814" s="57" t="s">
        <v>3606</v>
      </c>
      <c r="C1814" s="57" t="s">
        <v>3607</v>
      </c>
      <c r="D1814" s="15" t="s">
        <v>3323</v>
      </c>
      <c r="E1814" s="16">
        <v>0.117</v>
      </c>
      <c r="F1814" s="16">
        <v>0.107</v>
      </c>
      <c r="G1814" s="16">
        <f t="shared" si="28"/>
        <v>0.010000000000000009</v>
      </c>
      <c r="H1814" s="61" t="s">
        <v>236</v>
      </c>
    </row>
    <row r="1815" spans="1:8" ht="12.75" outlineLevel="1">
      <c r="A1815" s="15" t="s">
        <v>3324</v>
      </c>
      <c r="B1815" s="57" t="s">
        <v>3606</v>
      </c>
      <c r="C1815" s="57" t="s">
        <v>3607</v>
      </c>
      <c r="D1815" s="15" t="s">
        <v>3325</v>
      </c>
      <c r="E1815" s="16">
        <v>1</v>
      </c>
      <c r="F1815" s="16">
        <v>0.85</v>
      </c>
      <c r="G1815" s="16">
        <f t="shared" si="28"/>
        <v>0.15000000000000002</v>
      </c>
      <c r="H1815" s="61" t="s">
        <v>236</v>
      </c>
    </row>
    <row r="1816" spans="1:8" ht="12.75" outlineLevel="1">
      <c r="A1816" s="15" t="s">
        <v>2133</v>
      </c>
      <c r="B1816" s="57" t="s">
        <v>3606</v>
      </c>
      <c r="C1816" s="57" t="s">
        <v>3607</v>
      </c>
      <c r="D1816" s="15" t="s">
        <v>2134</v>
      </c>
      <c r="E1816" s="16">
        <v>0.519</v>
      </c>
      <c r="F1816" s="16">
        <v>0.413</v>
      </c>
      <c r="G1816" s="16">
        <f t="shared" si="28"/>
        <v>0.10600000000000004</v>
      </c>
      <c r="H1816" s="61" t="s">
        <v>236</v>
      </c>
    </row>
    <row r="1817" spans="1:8" ht="12.75" outlineLevel="1">
      <c r="A1817" s="15" t="s">
        <v>2135</v>
      </c>
      <c r="B1817" s="57" t="s">
        <v>3606</v>
      </c>
      <c r="C1817" s="57" t="s">
        <v>3607</v>
      </c>
      <c r="D1817" s="15" t="s">
        <v>2136</v>
      </c>
      <c r="E1817" s="16">
        <v>80</v>
      </c>
      <c r="F1817" s="16">
        <v>117.219</v>
      </c>
      <c r="G1817" s="16">
        <f t="shared" si="28"/>
        <v>-37.218999999999994</v>
      </c>
      <c r="H1817" s="72" t="s">
        <v>235</v>
      </c>
    </row>
    <row r="1818" spans="1:8" ht="12.75" outlineLevel="1">
      <c r="A1818" s="15" t="s">
        <v>2137</v>
      </c>
      <c r="B1818" s="57" t="s">
        <v>3606</v>
      </c>
      <c r="C1818" s="57" t="s">
        <v>3607</v>
      </c>
      <c r="D1818" s="15" t="s">
        <v>2138</v>
      </c>
      <c r="E1818" s="16">
        <v>0.306</v>
      </c>
      <c r="F1818" s="16">
        <v>0.258</v>
      </c>
      <c r="G1818" s="16">
        <f t="shared" si="28"/>
        <v>0.04799999999999999</v>
      </c>
      <c r="H1818" s="61" t="s">
        <v>236</v>
      </c>
    </row>
    <row r="1819" spans="1:8" ht="12.75" outlineLevel="1">
      <c r="A1819" s="15" t="s">
        <v>2139</v>
      </c>
      <c r="B1819" s="57" t="s">
        <v>3606</v>
      </c>
      <c r="C1819" s="57" t="s">
        <v>3607</v>
      </c>
      <c r="D1819" s="15" t="s">
        <v>2140</v>
      </c>
      <c r="E1819" s="16">
        <v>1.497</v>
      </c>
      <c r="F1819" s="16">
        <v>1.079</v>
      </c>
      <c r="G1819" s="16">
        <f t="shared" si="28"/>
        <v>0.41800000000000015</v>
      </c>
      <c r="H1819" s="61" t="s">
        <v>236</v>
      </c>
    </row>
    <row r="1820" spans="1:8" ht="12.75" outlineLevel="1">
      <c r="A1820" s="15" t="s">
        <v>2141</v>
      </c>
      <c r="B1820" s="57" t="s">
        <v>3606</v>
      </c>
      <c r="C1820" s="57" t="s">
        <v>3607</v>
      </c>
      <c r="D1820" s="15" t="s">
        <v>2142</v>
      </c>
      <c r="E1820" s="16">
        <v>2.6</v>
      </c>
      <c r="F1820" s="16">
        <v>1.379</v>
      </c>
      <c r="G1820" s="16">
        <f t="shared" si="28"/>
        <v>1.221</v>
      </c>
      <c r="H1820" s="61" t="s">
        <v>235</v>
      </c>
    </row>
    <row r="1821" spans="1:8" ht="12.75" outlineLevel="1">
      <c r="A1821" s="15" t="s">
        <v>2143</v>
      </c>
      <c r="B1821" s="57" t="s">
        <v>3606</v>
      </c>
      <c r="C1821" s="57" t="s">
        <v>3607</v>
      </c>
      <c r="D1821" s="15" t="s">
        <v>2144</v>
      </c>
      <c r="E1821" s="16">
        <v>0.038</v>
      </c>
      <c r="F1821" s="16">
        <v>0.134</v>
      </c>
      <c r="G1821" s="16">
        <f t="shared" si="28"/>
        <v>-0.096</v>
      </c>
      <c r="H1821" s="61" t="s">
        <v>236</v>
      </c>
    </row>
    <row r="1822" spans="1:8" ht="12.75" outlineLevel="1">
      <c r="A1822" s="15" t="s">
        <v>2145</v>
      </c>
      <c r="B1822" s="57" t="s">
        <v>3606</v>
      </c>
      <c r="C1822" s="57" t="s">
        <v>3607</v>
      </c>
      <c r="D1822" s="15" t="s">
        <v>2146</v>
      </c>
      <c r="E1822" s="16">
        <v>0.33</v>
      </c>
      <c r="F1822" s="16">
        <v>0.009</v>
      </c>
      <c r="G1822" s="16">
        <f t="shared" si="28"/>
        <v>0.321</v>
      </c>
      <c r="H1822" s="61" t="s">
        <v>236</v>
      </c>
    </row>
    <row r="1823" spans="1:8" ht="12.75" outlineLevel="1">
      <c r="A1823" s="15" t="s">
        <v>2147</v>
      </c>
      <c r="B1823" s="57" t="s">
        <v>3606</v>
      </c>
      <c r="C1823" s="57" t="s">
        <v>3607</v>
      </c>
      <c r="D1823" s="15" t="s">
        <v>2148</v>
      </c>
      <c r="E1823" s="16">
        <v>9.601</v>
      </c>
      <c r="F1823" s="16">
        <v>5.26</v>
      </c>
      <c r="G1823" s="16">
        <f t="shared" si="28"/>
        <v>4.341000000000001</v>
      </c>
      <c r="H1823" s="61" t="s">
        <v>235</v>
      </c>
    </row>
    <row r="1824" spans="1:8" ht="12.75" outlineLevel="1">
      <c r="A1824" s="15" t="s">
        <v>2149</v>
      </c>
      <c r="B1824" s="57" t="s">
        <v>3606</v>
      </c>
      <c r="C1824" s="57" t="s">
        <v>3607</v>
      </c>
      <c r="D1824" s="15" t="s">
        <v>2150</v>
      </c>
      <c r="E1824" s="16">
        <v>0.73</v>
      </c>
      <c r="F1824" s="16">
        <v>0.774</v>
      </c>
      <c r="G1824" s="16">
        <f t="shared" si="28"/>
        <v>-0.04400000000000004</v>
      </c>
      <c r="H1824" s="61" t="s">
        <v>236</v>
      </c>
    </row>
    <row r="1825" spans="1:8" ht="12.75" outlineLevel="1">
      <c r="A1825" s="15" t="s">
        <v>2151</v>
      </c>
      <c r="B1825" s="57" t="s">
        <v>3606</v>
      </c>
      <c r="C1825" s="57" t="s">
        <v>3607</v>
      </c>
      <c r="D1825" s="15" t="s">
        <v>2152</v>
      </c>
      <c r="E1825" s="16">
        <v>7.741</v>
      </c>
      <c r="F1825" s="16">
        <v>3.61</v>
      </c>
      <c r="G1825" s="16">
        <f t="shared" si="28"/>
        <v>4.131</v>
      </c>
      <c r="H1825" s="61" t="s">
        <v>235</v>
      </c>
    </row>
    <row r="1826" spans="1:8" ht="12.75" outlineLevel="1">
      <c r="A1826" s="15" t="s">
        <v>2153</v>
      </c>
      <c r="B1826" s="57" t="s">
        <v>3606</v>
      </c>
      <c r="C1826" s="57" t="s">
        <v>3607</v>
      </c>
      <c r="D1826" s="15" t="s">
        <v>2154</v>
      </c>
      <c r="E1826" s="16">
        <v>0.57</v>
      </c>
      <c r="F1826" s="16">
        <v>0.448</v>
      </c>
      <c r="G1826" s="16">
        <f t="shared" si="28"/>
        <v>0.12199999999999994</v>
      </c>
      <c r="H1826" s="61" t="s">
        <v>236</v>
      </c>
    </row>
    <row r="1827" spans="1:8" ht="12.75" outlineLevel="1">
      <c r="A1827" s="15" t="s">
        <v>2155</v>
      </c>
      <c r="B1827" s="57" t="s">
        <v>3606</v>
      </c>
      <c r="C1827" s="57" t="s">
        <v>3607</v>
      </c>
      <c r="D1827" s="15" t="s">
        <v>2156</v>
      </c>
      <c r="E1827" s="16">
        <v>0.558</v>
      </c>
      <c r="F1827" s="16">
        <v>0.337</v>
      </c>
      <c r="G1827" s="16">
        <f t="shared" si="28"/>
        <v>0.22100000000000003</v>
      </c>
      <c r="H1827" s="61" t="s">
        <v>236</v>
      </c>
    </row>
    <row r="1828" spans="1:8" ht="12.75" outlineLevel="1">
      <c r="A1828" s="15" t="s">
        <v>2157</v>
      </c>
      <c r="B1828" s="57" t="s">
        <v>3606</v>
      </c>
      <c r="C1828" s="57" t="s">
        <v>3607</v>
      </c>
      <c r="D1828" s="15" t="s">
        <v>2158</v>
      </c>
      <c r="E1828" s="16">
        <v>1.263</v>
      </c>
      <c r="F1828" s="16">
        <v>0.873</v>
      </c>
      <c r="G1828" s="16">
        <f t="shared" si="28"/>
        <v>0.3899999999999999</v>
      </c>
      <c r="H1828" s="61" t="s">
        <v>236</v>
      </c>
    </row>
    <row r="1829" spans="1:8" ht="12.75" outlineLevel="1">
      <c r="A1829" s="15" t="s">
        <v>2159</v>
      </c>
      <c r="B1829" s="57" t="s">
        <v>3606</v>
      </c>
      <c r="C1829" s="57" t="s">
        <v>3607</v>
      </c>
      <c r="D1829" s="15" t="s">
        <v>2160</v>
      </c>
      <c r="E1829" s="16">
        <v>0.87</v>
      </c>
      <c r="F1829" s="16">
        <v>0.917</v>
      </c>
      <c r="G1829" s="16">
        <f t="shared" si="28"/>
        <v>-0.04700000000000004</v>
      </c>
      <c r="H1829" s="61" t="s">
        <v>236</v>
      </c>
    </row>
    <row r="1830" spans="1:8" ht="12.75" outlineLevel="1">
      <c r="A1830" s="15" t="s">
        <v>2161</v>
      </c>
      <c r="B1830" s="57" t="s">
        <v>3606</v>
      </c>
      <c r="C1830" s="57" t="s">
        <v>3607</v>
      </c>
      <c r="D1830" s="15" t="s">
        <v>2162</v>
      </c>
      <c r="E1830" s="16">
        <v>34.492</v>
      </c>
      <c r="F1830" s="16">
        <v>24.62</v>
      </c>
      <c r="G1830" s="16">
        <f t="shared" si="28"/>
        <v>9.871999999999996</v>
      </c>
      <c r="H1830" s="61" t="s">
        <v>235</v>
      </c>
    </row>
    <row r="1831" spans="1:8" ht="12.75" outlineLevel="1">
      <c r="A1831" s="15" t="s">
        <v>2163</v>
      </c>
      <c r="B1831" s="57" t="s">
        <v>3606</v>
      </c>
      <c r="C1831" s="57" t="s">
        <v>3607</v>
      </c>
      <c r="D1831" s="15" t="s">
        <v>2164</v>
      </c>
      <c r="E1831" s="16">
        <v>1.5</v>
      </c>
      <c r="F1831" s="16">
        <v>0.659</v>
      </c>
      <c r="G1831" s="16">
        <f t="shared" si="28"/>
        <v>0.841</v>
      </c>
      <c r="H1831" s="61" t="s">
        <v>236</v>
      </c>
    </row>
    <row r="1832" spans="1:8" ht="12.75" outlineLevel="1">
      <c r="A1832" s="15" t="s">
        <v>2165</v>
      </c>
      <c r="B1832" s="57" t="s">
        <v>3606</v>
      </c>
      <c r="C1832" s="57" t="s">
        <v>3607</v>
      </c>
      <c r="D1832" s="15" t="s">
        <v>2166</v>
      </c>
      <c r="E1832" s="16">
        <v>0.28</v>
      </c>
      <c r="F1832" s="16">
        <v>1.032</v>
      </c>
      <c r="G1832" s="16">
        <f t="shared" si="28"/>
        <v>-0.752</v>
      </c>
      <c r="H1832" s="71" t="s">
        <v>236</v>
      </c>
    </row>
    <row r="1833" spans="1:8" ht="12.75" outlineLevel="1">
      <c r="A1833" s="15" t="s">
        <v>2167</v>
      </c>
      <c r="B1833" s="57" t="s">
        <v>3606</v>
      </c>
      <c r="C1833" s="57" t="s">
        <v>3607</v>
      </c>
      <c r="D1833" s="15" t="s">
        <v>2168</v>
      </c>
      <c r="E1833" s="16">
        <v>1.2</v>
      </c>
      <c r="F1833" s="16">
        <v>1.06</v>
      </c>
      <c r="G1833" s="16">
        <f t="shared" si="28"/>
        <v>0.1399999999999999</v>
      </c>
      <c r="H1833" s="61" t="s">
        <v>236</v>
      </c>
    </row>
    <row r="1834" spans="1:8" ht="12.75" outlineLevel="1">
      <c r="A1834" s="15" t="s">
        <v>2169</v>
      </c>
      <c r="B1834" s="57" t="s">
        <v>3606</v>
      </c>
      <c r="C1834" s="57" t="s">
        <v>3607</v>
      </c>
      <c r="D1834" s="15" t="s">
        <v>2170</v>
      </c>
      <c r="E1834" s="16">
        <v>1.308</v>
      </c>
      <c r="F1834" s="16">
        <v>0.453</v>
      </c>
      <c r="G1834" s="16">
        <f t="shared" si="28"/>
        <v>0.855</v>
      </c>
      <c r="H1834" s="61" t="s">
        <v>236</v>
      </c>
    </row>
    <row r="1835" spans="1:8" ht="12.75" outlineLevel="1">
      <c r="A1835" s="15" t="s">
        <v>2171</v>
      </c>
      <c r="B1835" s="57" t="s">
        <v>3606</v>
      </c>
      <c r="C1835" s="57" t="s">
        <v>3607</v>
      </c>
      <c r="D1835" s="15" t="s">
        <v>2172</v>
      </c>
      <c r="E1835" s="16">
        <v>0.1</v>
      </c>
      <c r="F1835" s="16">
        <v>0.241</v>
      </c>
      <c r="G1835" s="16">
        <f t="shared" si="28"/>
        <v>-0.141</v>
      </c>
      <c r="H1835" s="71" t="s">
        <v>236</v>
      </c>
    </row>
    <row r="1836" spans="1:8" ht="12.75" outlineLevel="1">
      <c r="A1836" s="15" t="s">
        <v>2173</v>
      </c>
      <c r="B1836" s="57" t="s">
        <v>3606</v>
      </c>
      <c r="C1836" s="57" t="s">
        <v>3607</v>
      </c>
      <c r="D1836" s="15" t="s">
        <v>2174</v>
      </c>
      <c r="E1836" s="16">
        <v>8.65</v>
      </c>
      <c r="F1836" s="16">
        <v>4.297</v>
      </c>
      <c r="G1836" s="16">
        <f t="shared" si="28"/>
        <v>4.353000000000001</v>
      </c>
      <c r="H1836" s="61" t="s">
        <v>235</v>
      </c>
    </row>
    <row r="1837" spans="1:8" ht="12.75" outlineLevel="1">
      <c r="A1837" s="15" t="s">
        <v>2175</v>
      </c>
      <c r="B1837" s="57" t="s">
        <v>3606</v>
      </c>
      <c r="C1837" s="57" t="s">
        <v>3607</v>
      </c>
      <c r="D1837" s="15" t="s">
        <v>2176</v>
      </c>
      <c r="E1837" s="16">
        <v>8.528</v>
      </c>
      <c r="F1837" s="16">
        <v>6.522</v>
      </c>
      <c r="G1837" s="16">
        <f t="shared" si="28"/>
        <v>2.0060000000000002</v>
      </c>
      <c r="H1837" s="61" t="s">
        <v>235</v>
      </c>
    </row>
    <row r="1838" spans="1:8" ht="12.75" outlineLevel="1">
      <c r="A1838" s="15" t="s">
        <v>2177</v>
      </c>
      <c r="B1838" s="57" t="s">
        <v>3606</v>
      </c>
      <c r="C1838" s="57" t="s">
        <v>3607</v>
      </c>
      <c r="D1838" s="15" t="s">
        <v>2178</v>
      </c>
      <c r="E1838" s="16">
        <v>18</v>
      </c>
      <c r="F1838" s="16">
        <v>5.9</v>
      </c>
      <c r="G1838" s="16">
        <f t="shared" si="28"/>
        <v>12.1</v>
      </c>
      <c r="H1838" s="61" t="s">
        <v>235</v>
      </c>
    </row>
    <row r="1839" spans="1:8" ht="12.75" outlineLevel="1">
      <c r="A1839" s="15" t="s">
        <v>2179</v>
      </c>
      <c r="B1839" s="57" t="s">
        <v>3606</v>
      </c>
      <c r="C1839" s="57" t="s">
        <v>3607</v>
      </c>
      <c r="D1839" s="15" t="s">
        <v>2180</v>
      </c>
      <c r="E1839" s="16">
        <v>16.367</v>
      </c>
      <c r="F1839" s="16">
        <v>7.413</v>
      </c>
      <c r="G1839" s="16">
        <f t="shared" si="28"/>
        <v>8.954</v>
      </c>
      <c r="H1839" s="61" t="s">
        <v>235</v>
      </c>
    </row>
    <row r="1840" spans="1:8" ht="12.75" outlineLevel="1">
      <c r="A1840" s="15" t="s">
        <v>2181</v>
      </c>
      <c r="B1840" s="57" t="s">
        <v>3606</v>
      </c>
      <c r="C1840" s="57" t="s">
        <v>3607</v>
      </c>
      <c r="D1840" s="15" t="s">
        <v>2182</v>
      </c>
      <c r="E1840" s="16">
        <v>6.811</v>
      </c>
      <c r="F1840" s="16">
        <v>0.742</v>
      </c>
      <c r="G1840" s="16">
        <f t="shared" si="28"/>
        <v>6.069</v>
      </c>
      <c r="H1840" s="61" t="s">
        <v>235</v>
      </c>
    </row>
    <row r="1841" spans="1:8" ht="12.75" outlineLevel="1">
      <c r="A1841" s="15" t="s">
        <v>2183</v>
      </c>
      <c r="B1841" s="57" t="s">
        <v>3606</v>
      </c>
      <c r="C1841" s="57" t="s">
        <v>3607</v>
      </c>
      <c r="D1841" s="15" t="s">
        <v>3380</v>
      </c>
      <c r="E1841" s="16">
        <v>4.32</v>
      </c>
      <c r="F1841" s="16">
        <v>2.702</v>
      </c>
      <c r="G1841" s="16">
        <f t="shared" si="28"/>
        <v>1.6180000000000003</v>
      </c>
      <c r="H1841" s="61" t="s">
        <v>235</v>
      </c>
    </row>
    <row r="1842" spans="1:8" ht="12.75" outlineLevel="1">
      <c r="A1842" s="15" t="s">
        <v>3381</v>
      </c>
      <c r="B1842" s="57" t="s">
        <v>3606</v>
      </c>
      <c r="C1842" s="57" t="s">
        <v>3607</v>
      </c>
      <c r="D1842" s="15" t="s">
        <v>1130</v>
      </c>
      <c r="E1842" s="16">
        <v>2.07</v>
      </c>
      <c r="F1842" s="16">
        <v>0.581</v>
      </c>
      <c r="G1842" s="16">
        <f t="shared" si="28"/>
        <v>1.4889999999999999</v>
      </c>
      <c r="H1842" s="61" t="s">
        <v>235</v>
      </c>
    </row>
    <row r="1843" spans="1:8" ht="12.75" outlineLevel="1">
      <c r="A1843" s="15" t="s">
        <v>3382</v>
      </c>
      <c r="B1843" s="57" t="s">
        <v>3606</v>
      </c>
      <c r="C1843" s="57" t="s">
        <v>3607</v>
      </c>
      <c r="D1843" s="15" t="s">
        <v>3383</v>
      </c>
      <c r="E1843" s="16">
        <v>0.348</v>
      </c>
      <c r="F1843" s="16">
        <v>0.313</v>
      </c>
      <c r="G1843" s="16">
        <f t="shared" si="28"/>
        <v>0.034999999999999976</v>
      </c>
      <c r="H1843" s="61" t="s">
        <v>236</v>
      </c>
    </row>
    <row r="1844" spans="1:8" ht="12.75" outlineLevel="1">
      <c r="A1844" s="15" t="s">
        <v>3384</v>
      </c>
      <c r="B1844" s="57" t="s">
        <v>3606</v>
      </c>
      <c r="C1844" s="57" t="s">
        <v>3607</v>
      </c>
      <c r="D1844" s="15" t="s">
        <v>3385</v>
      </c>
      <c r="E1844" s="16">
        <v>0.249</v>
      </c>
      <c r="F1844" s="16">
        <v>0.156</v>
      </c>
      <c r="G1844" s="16">
        <f t="shared" si="28"/>
        <v>0.093</v>
      </c>
      <c r="H1844" s="61" t="s">
        <v>236</v>
      </c>
    </row>
    <row r="1845" spans="1:8" ht="12.75" outlineLevel="1">
      <c r="A1845" s="15" t="s">
        <v>3386</v>
      </c>
      <c r="B1845" s="57" t="s">
        <v>3606</v>
      </c>
      <c r="C1845" s="57" t="s">
        <v>3607</v>
      </c>
      <c r="D1845" s="15" t="s">
        <v>3387</v>
      </c>
      <c r="E1845" s="16">
        <v>8.139</v>
      </c>
      <c r="F1845" s="16">
        <v>5.966</v>
      </c>
      <c r="G1845" s="16">
        <f t="shared" si="28"/>
        <v>2.172999999999999</v>
      </c>
      <c r="H1845" s="61" t="s">
        <v>235</v>
      </c>
    </row>
    <row r="1846" spans="1:8" ht="12.75" outlineLevel="1">
      <c r="A1846" s="15" t="s">
        <v>3388</v>
      </c>
      <c r="B1846" s="57" t="s">
        <v>3606</v>
      </c>
      <c r="C1846" s="57" t="s">
        <v>3607</v>
      </c>
      <c r="D1846" s="15" t="s">
        <v>958</v>
      </c>
      <c r="E1846" s="16">
        <v>0.5</v>
      </c>
      <c r="F1846" s="16">
        <v>0.335</v>
      </c>
      <c r="G1846" s="16">
        <f t="shared" si="28"/>
        <v>0.16499999999999998</v>
      </c>
      <c r="H1846" s="61" t="s">
        <v>236</v>
      </c>
    </row>
    <row r="1847" spans="1:8" ht="12.75" outlineLevel="1">
      <c r="A1847" s="15" t="s">
        <v>3389</v>
      </c>
      <c r="B1847" s="57" t="s">
        <v>3606</v>
      </c>
      <c r="C1847" s="57" t="s">
        <v>3607</v>
      </c>
      <c r="D1847" s="15" t="s">
        <v>3390</v>
      </c>
      <c r="E1847" s="16">
        <v>1.693</v>
      </c>
      <c r="F1847" s="16">
        <v>0.049</v>
      </c>
      <c r="G1847" s="16">
        <f t="shared" si="28"/>
        <v>1.6440000000000001</v>
      </c>
      <c r="H1847" s="61" t="s">
        <v>235</v>
      </c>
    </row>
    <row r="1848" spans="1:8" ht="12.75" outlineLevel="1">
      <c r="A1848" s="15" t="s">
        <v>3391</v>
      </c>
      <c r="B1848" s="57" t="s">
        <v>3606</v>
      </c>
      <c r="C1848" s="57" t="s">
        <v>3607</v>
      </c>
      <c r="D1848" s="15" t="s">
        <v>3392</v>
      </c>
      <c r="E1848" s="16">
        <v>1.693</v>
      </c>
      <c r="F1848" s="16">
        <v>0.985</v>
      </c>
      <c r="G1848" s="16">
        <f t="shared" si="28"/>
        <v>0.7080000000000001</v>
      </c>
      <c r="H1848" s="61" t="s">
        <v>236</v>
      </c>
    </row>
    <row r="1849" spans="1:8" ht="12.75" outlineLevel="1">
      <c r="A1849" s="15" t="s">
        <v>3393</v>
      </c>
      <c r="B1849" s="57" t="s">
        <v>3606</v>
      </c>
      <c r="C1849" s="57" t="s">
        <v>3607</v>
      </c>
      <c r="D1849" s="15" t="s">
        <v>3394</v>
      </c>
      <c r="E1849" s="16">
        <v>1.693</v>
      </c>
      <c r="F1849" s="16">
        <v>0.08</v>
      </c>
      <c r="G1849" s="16">
        <f t="shared" si="28"/>
        <v>1.613</v>
      </c>
      <c r="H1849" s="61" t="s">
        <v>235</v>
      </c>
    </row>
    <row r="1850" spans="1:8" ht="12.75" outlineLevel="1">
      <c r="A1850" s="15" t="s">
        <v>3395</v>
      </c>
      <c r="B1850" s="57" t="s">
        <v>3606</v>
      </c>
      <c r="C1850" s="57" t="s">
        <v>3607</v>
      </c>
      <c r="D1850" s="15" t="s">
        <v>3023</v>
      </c>
      <c r="E1850" s="16">
        <v>11.622</v>
      </c>
      <c r="F1850" s="16">
        <v>6.816</v>
      </c>
      <c r="G1850" s="16">
        <f t="shared" si="28"/>
        <v>4.806</v>
      </c>
      <c r="H1850" s="61" t="s">
        <v>235</v>
      </c>
    </row>
    <row r="1851" spans="1:8" ht="12.75" outlineLevel="1">
      <c r="A1851" s="15" t="s">
        <v>3396</v>
      </c>
      <c r="B1851" s="57" t="s">
        <v>3606</v>
      </c>
      <c r="C1851" s="57" t="s">
        <v>3607</v>
      </c>
      <c r="D1851" s="15" t="s">
        <v>3397</v>
      </c>
      <c r="E1851" s="16">
        <v>73.056</v>
      </c>
      <c r="F1851" s="16">
        <v>144.605</v>
      </c>
      <c r="G1851" s="16">
        <f t="shared" si="28"/>
        <v>-71.54899999999999</v>
      </c>
      <c r="H1851" s="72" t="s">
        <v>235</v>
      </c>
    </row>
    <row r="1852" spans="1:8" ht="12.75" outlineLevel="1">
      <c r="A1852" s="15" t="s">
        <v>3398</v>
      </c>
      <c r="B1852" s="57" t="s">
        <v>3606</v>
      </c>
      <c r="C1852" s="57" t="s">
        <v>3607</v>
      </c>
      <c r="D1852" s="15" t="s">
        <v>3399</v>
      </c>
      <c r="E1852" s="16">
        <v>2.7</v>
      </c>
      <c r="F1852" s="16">
        <v>3.747</v>
      </c>
      <c r="G1852" s="16">
        <f t="shared" si="28"/>
        <v>-1.0469999999999997</v>
      </c>
      <c r="H1852" s="71" t="s">
        <v>236</v>
      </c>
    </row>
    <row r="1853" spans="1:8" ht="12.75" outlineLevel="1">
      <c r="A1853" s="15" t="s">
        <v>3400</v>
      </c>
      <c r="B1853" s="57" t="s">
        <v>3606</v>
      </c>
      <c r="C1853" s="57" t="s">
        <v>3607</v>
      </c>
      <c r="D1853" s="15" t="s">
        <v>3401</v>
      </c>
      <c r="E1853" s="16">
        <v>0.895</v>
      </c>
      <c r="F1853" s="16">
        <v>0.076</v>
      </c>
      <c r="G1853" s="16">
        <f t="shared" si="28"/>
        <v>0.8190000000000001</v>
      </c>
      <c r="H1853" s="61" t="s">
        <v>236</v>
      </c>
    </row>
    <row r="1854" spans="1:8" ht="12.75" outlineLevel="1">
      <c r="A1854" s="15" t="s">
        <v>3402</v>
      </c>
      <c r="B1854" s="57" t="s">
        <v>3606</v>
      </c>
      <c r="C1854" s="57" t="s">
        <v>3607</v>
      </c>
      <c r="D1854" s="15" t="s">
        <v>3403</v>
      </c>
      <c r="E1854" s="16">
        <v>0.329</v>
      </c>
      <c r="F1854" s="16">
        <v>0.519</v>
      </c>
      <c r="G1854" s="16">
        <f t="shared" si="28"/>
        <v>-0.19</v>
      </c>
      <c r="H1854" s="71" t="s">
        <v>236</v>
      </c>
    </row>
    <row r="1855" spans="1:8" ht="12.75" outlineLevel="1">
      <c r="A1855" s="15" t="s">
        <v>3404</v>
      </c>
      <c r="B1855" s="57" t="s">
        <v>3606</v>
      </c>
      <c r="C1855" s="57" t="s">
        <v>3607</v>
      </c>
      <c r="D1855" s="15" t="s">
        <v>1457</v>
      </c>
      <c r="E1855" s="16">
        <v>0.329</v>
      </c>
      <c r="F1855" s="16">
        <v>0.486</v>
      </c>
      <c r="G1855" s="16">
        <f t="shared" si="28"/>
        <v>-0.15699999999999997</v>
      </c>
      <c r="H1855" s="71" t="s">
        <v>236</v>
      </c>
    </row>
    <row r="1856" spans="1:8" ht="12.75" outlineLevel="1">
      <c r="A1856" s="15" t="s">
        <v>3405</v>
      </c>
      <c r="B1856" s="57" t="s">
        <v>3606</v>
      </c>
      <c r="C1856" s="57" t="s">
        <v>3607</v>
      </c>
      <c r="D1856" s="15" t="s">
        <v>3406</v>
      </c>
      <c r="E1856" s="16">
        <v>0.07</v>
      </c>
      <c r="F1856" s="16">
        <v>0.033</v>
      </c>
      <c r="G1856" s="16">
        <f t="shared" si="28"/>
        <v>0.037000000000000005</v>
      </c>
      <c r="H1856" s="61" t="s">
        <v>236</v>
      </c>
    </row>
    <row r="1857" spans="1:8" ht="12.75" outlineLevel="1">
      <c r="A1857" s="15" t="s">
        <v>3407</v>
      </c>
      <c r="B1857" s="57" t="s">
        <v>3606</v>
      </c>
      <c r="C1857" s="57" t="s">
        <v>3607</v>
      </c>
      <c r="D1857" s="15" t="s">
        <v>3408</v>
      </c>
      <c r="E1857" s="16">
        <v>0.8</v>
      </c>
      <c r="F1857" s="16">
        <v>0.591</v>
      </c>
      <c r="G1857" s="16">
        <f t="shared" si="28"/>
        <v>0.20900000000000007</v>
      </c>
      <c r="H1857" s="61" t="s">
        <v>236</v>
      </c>
    </row>
    <row r="1858" spans="1:8" ht="12.75" outlineLevel="1">
      <c r="A1858" s="15" t="s">
        <v>3409</v>
      </c>
      <c r="B1858" s="57" t="s">
        <v>3606</v>
      </c>
      <c r="C1858" s="57" t="s">
        <v>3607</v>
      </c>
      <c r="D1858" s="15" t="s">
        <v>3962</v>
      </c>
      <c r="E1858" s="16">
        <v>0.501</v>
      </c>
      <c r="F1858" s="16">
        <v>0.228</v>
      </c>
      <c r="G1858" s="16">
        <f t="shared" si="28"/>
        <v>0.273</v>
      </c>
      <c r="H1858" s="61" t="s">
        <v>236</v>
      </c>
    </row>
    <row r="1859" spans="1:8" ht="12.75" outlineLevel="1">
      <c r="A1859" s="15" t="s">
        <v>3410</v>
      </c>
      <c r="B1859" s="57" t="s">
        <v>3606</v>
      </c>
      <c r="C1859" s="57" t="s">
        <v>3607</v>
      </c>
      <c r="D1859" s="15" t="s">
        <v>3411</v>
      </c>
      <c r="E1859" s="16">
        <v>80</v>
      </c>
      <c r="F1859" s="16">
        <v>30.037</v>
      </c>
      <c r="G1859" s="16">
        <f t="shared" si="28"/>
        <v>49.963</v>
      </c>
      <c r="H1859" s="61" t="s">
        <v>235</v>
      </c>
    </row>
    <row r="1860" spans="1:8" ht="12.75" outlineLevel="1">
      <c r="A1860" s="15" t="s">
        <v>3412</v>
      </c>
      <c r="B1860" s="57" t="s">
        <v>3606</v>
      </c>
      <c r="C1860" s="57" t="s">
        <v>3607</v>
      </c>
      <c r="D1860" s="15" t="s">
        <v>3413</v>
      </c>
      <c r="E1860" s="16">
        <v>3.3</v>
      </c>
      <c r="F1860" s="16">
        <v>1.501</v>
      </c>
      <c r="G1860" s="16">
        <f t="shared" si="28"/>
        <v>1.799</v>
      </c>
      <c r="H1860" s="61" t="s">
        <v>235</v>
      </c>
    </row>
    <row r="1861" spans="1:8" ht="12.75" outlineLevel="1">
      <c r="A1861" s="15" t="s">
        <v>3414</v>
      </c>
      <c r="B1861" s="57" t="s">
        <v>3606</v>
      </c>
      <c r="C1861" s="57" t="s">
        <v>3607</v>
      </c>
      <c r="D1861" s="15" t="s">
        <v>1490</v>
      </c>
      <c r="E1861" s="16">
        <v>0.775</v>
      </c>
      <c r="F1861" s="16">
        <v>0.908</v>
      </c>
      <c r="G1861" s="16">
        <f t="shared" si="28"/>
        <v>-0.133</v>
      </c>
      <c r="H1861" s="71" t="s">
        <v>236</v>
      </c>
    </row>
    <row r="1862" spans="1:8" ht="12.75" outlineLevel="1">
      <c r="A1862" s="15" t="s">
        <v>3415</v>
      </c>
      <c r="B1862" s="57" t="s">
        <v>3606</v>
      </c>
      <c r="C1862" s="57" t="s">
        <v>3607</v>
      </c>
      <c r="D1862" s="15" t="s">
        <v>3416</v>
      </c>
      <c r="E1862" s="16">
        <v>1.959</v>
      </c>
      <c r="F1862" s="16">
        <v>1.333</v>
      </c>
      <c r="G1862" s="16">
        <f t="shared" si="28"/>
        <v>0.6260000000000001</v>
      </c>
      <c r="H1862" s="61" t="s">
        <v>236</v>
      </c>
    </row>
    <row r="1863" spans="1:8" ht="12.75" outlineLevel="1">
      <c r="A1863" s="15" t="s">
        <v>3417</v>
      </c>
      <c r="B1863" s="57" t="s">
        <v>3606</v>
      </c>
      <c r="C1863" s="57" t="s">
        <v>3607</v>
      </c>
      <c r="D1863" s="15" t="s">
        <v>360</v>
      </c>
      <c r="E1863" s="16">
        <v>0.6</v>
      </c>
      <c r="F1863" s="16">
        <v>0.903</v>
      </c>
      <c r="G1863" s="16">
        <f t="shared" si="28"/>
        <v>-0.30300000000000005</v>
      </c>
      <c r="H1863" s="71" t="s">
        <v>236</v>
      </c>
    </row>
    <row r="1864" spans="1:8" ht="12.75" outlineLevel="1">
      <c r="A1864" s="15" t="s">
        <v>3418</v>
      </c>
      <c r="B1864" s="57" t="s">
        <v>3606</v>
      </c>
      <c r="C1864" s="57" t="s">
        <v>3607</v>
      </c>
      <c r="D1864" s="15" t="s">
        <v>3419</v>
      </c>
      <c r="E1864" s="16">
        <v>6</v>
      </c>
      <c r="F1864" s="16">
        <v>5.242</v>
      </c>
      <c r="G1864" s="16">
        <f t="shared" si="28"/>
        <v>0.758</v>
      </c>
      <c r="H1864" s="61" t="s">
        <v>236</v>
      </c>
    </row>
    <row r="1865" spans="1:8" ht="12.75" outlineLevel="1">
      <c r="A1865" s="15" t="s">
        <v>3420</v>
      </c>
      <c r="B1865" s="57" t="s">
        <v>3606</v>
      </c>
      <c r="C1865" s="57" t="s">
        <v>3607</v>
      </c>
      <c r="D1865" s="15" t="s">
        <v>3421</v>
      </c>
      <c r="E1865" s="16">
        <v>4</v>
      </c>
      <c r="F1865" s="16">
        <v>3.995</v>
      </c>
      <c r="G1865" s="16">
        <f t="shared" si="28"/>
        <v>0.004999999999999893</v>
      </c>
      <c r="H1865" s="61" t="s">
        <v>236</v>
      </c>
    </row>
    <row r="1866" spans="1:8" ht="12.75" outlineLevel="1">
      <c r="A1866" s="15" t="s">
        <v>3422</v>
      </c>
      <c r="B1866" s="57" t="s">
        <v>3606</v>
      </c>
      <c r="C1866" s="57" t="s">
        <v>3607</v>
      </c>
      <c r="D1866" s="15" t="s">
        <v>3423</v>
      </c>
      <c r="E1866" s="16">
        <v>2.575</v>
      </c>
      <c r="F1866" s="16">
        <v>3.24</v>
      </c>
      <c r="G1866" s="16">
        <f t="shared" si="28"/>
        <v>-0.665</v>
      </c>
      <c r="H1866" s="71" t="s">
        <v>236</v>
      </c>
    </row>
    <row r="1867" spans="1:8" ht="12.75" outlineLevel="1">
      <c r="A1867" s="15" t="s">
        <v>3424</v>
      </c>
      <c r="B1867" s="57" t="s">
        <v>3606</v>
      </c>
      <c r="C1867" s="57" t="s">
        <v>3607</v>
      </c>
      <c r="D1867" s="15" t="s">
        <v>2088</v>
      </c>
      <c r="E1867" s="16">
        <v>5.171</v>
      </c>
      <c r="F1867" s="16">
        <v>1.2</v>
      </c>
      <c r="G1867" s="16">
        <f t="shared" si="28"/>
        <v>3.971</v>
      </c>
      <c r="H1867" s="61" t="s">
        <v>235</v>
      </c>
    </row>
    <row r="1868" spans="1:8" ht="12.75" outlineLevel="1">
      <c r="A1868" s="15" t="s">
        <v>3425</v>
      </c>
      <c r="B1868" s="57" t="s">
        <v>3606</v>
      </c>
      <c r="C1868" s="57" t="s">
        <v>3607</v>
      </c>
      <c r="D1868" s="15" t="s">
        <v>3426</v>
      </c>
      <c r="E1868" s="16">
        <v>0.125</v>
      </c>
      <c r="F1868" s="16">
        <v>0.308</v>
      </c>
      <c r="G1868" s="16">
        <f t="shared" si="28"/>
        <v>-0.183</v>
      </c>
      <c r="H1868" s="71" t="s">
        <v>236</v>
      </c>
    </row>
    <row r="1869" spans="1:8" ht="12.75" outlineLevel="1">
      <c r="A1869" s="15" t="s">
        <v>3427</v>
      </c>
      <c r="B1869" s="57" t="s">
        <v>3606</v>
      </c>
      <c r="C1869" s="57" t="s">
        <v>3607</v>
      </c>
      <c r="D1869" s="15" t="s">
        <v>3428</v>
      </c>
      <c r="E1869" s="16">
        <v>0.8</v>
      </c>
      <c r="F1869" s="16">
        <v>0.269</v>
      </c>
      <c r="G1869" s="16">
        <f t="shared" si="28"/>
        <v>0.531</v>
      </c>
      <c r="H1869" s="61" t="s">
        <v>236</v>
      </c>
    </row>
    <row r="1870" spans="1:8" ht="12.75" outlineLevel="1">
      <c r="A1870" s="15" t="s">
        <v>3429</v>
      </c>
      <c r="B1870" s="57" t="s">
        <v>3606</v>
      </c>
      <c r="C1870" s="57" t="s">
        <v>3607</v>
      </c>
      <c r="D1870" s="15" t="s">
        <v>3430</v>
      </c>
      <c r="E1870" s="16">
        <v>5.5</v>
      </c>
      <c r="F1870" s="16">
        <v>4.618</v>
      </c>
      <c r="G1870" s="16">
        <f t="shared" si="28"/>
        <v>0.8819999999999997</v>
      </c>
      <c r="H1870" s="61" t="s">
        <v>236</v>
      </c>
    </row>
    <row r="1871" spans="1:8" ht="12.75" outlineLevel="1">
      <c r="A1871" s="15" t="s">
        <v>3431</v>
      </c>
      <c r="B1871" s="57" t="s">
        <v>3606</v>
      </c>
      <c r="C1871" s="57" t="s">
        <v>3607</v>
      </c>
      <c r="D1871" s="15" t="s">
        <v>3432</v>
      </c>
      <c r="E1871" s="16">
        <v>1.25</v>
      </c>
      <c r="F1871" s="16">
        <v>0.914</v>
      </c>
      <c r="G1871" s="16">
        <f t="shared" si="28"/>
        <v>0.33599999999999997</v>
      </c>
      <c r="H1871" s="61" t="s">
        <v>236</v>
      </c>
    </row>
    <row r="1872" spans="1:8" ht="12.75" outlineLevel="1">
      <c r="A1872" s="15" t="s">
        <v>3433</v>
      </c>
      <c r="B1872" s="57" t="s">
        <v>3606</v>
      </c>
      <c r="C1872" s="57" t="s">
        <v>3607</v>
      </c>
      <c r="D1872" s="15" t="s">
        <v>3434</v>
      </c>
      <c r="E1872" s="16">
        <v>17.874</v>
      </c>
      <c r="F1872" s="16">
        <v>9.473</v>
      </c>
      <c r="G1872" s="16">
        <f t="shared" si="28"/>
        <v>8.400999999999998</v>
      </c>
      <c r="H1872" s="61" t="s">
        <v>235</v>
      </c>
    </row>
    <row r="1873" spans="1:8" ht="12.75" outlineLevel="1">
      <c r="A1873" s="15" t="s">
        <v>3435</v>
      </c>
      <c r="B1873" s="57" t="s">
        <v>3606</v>
      </c>
      <c r="C1873" s="57" t="s">
        <v>3607</v>
      </c>
      <c r="D1873" s="15" t="s">
        <v>3436</v>
      </c>
      <c r="E1873" s="16">
        <v>238.77</v>
      </c>
      <c r="F1873" s="16">
        <v>18.962</v>
      </c>
      <c r="G1873" s="16">
        <f t="shared" si="28"/>
        <v>219.80800000000002</v>
      </c>
      <c r="H1873" s="61" t="s">
        <v>235</v>
      </c>
    </row>
    <row r="1874" spans="1:8" ht="12.75" outlineLevel="1">
      <c r="A1874" s="15" t="s">
        <v>3437</v>
      </c>
      <c r="B1874" s="57" t="s">
        <v>3606</v>
      </c>
      <c r="C1874" s="57" t="s">
        <v>3607</v>
      </c>
      <c r="D1874" s="15" t="s">
        <v>3438</v>
      </c>
      <c r="E1874" s="16">
        <v>865.414</v>
      </c>
      <c r="F1874" s="16">
        <v>965.762</v>
      </c>
      <c r="G1874" s="16">
        <f t="shared" si="28"/>
        <v>-100.34799999999996</v>
      </c>
      <c r="H1874" s="72" t="s">
        <v>235</v>
      </c>
    </row>
    <row r="1875" spans="1:8" ht="12.75" outlineLevel="1">
      <c r="A1875" s="15" t="s">
        <v>3439</v>
      </c>
      <c r="B1875" s="57" t="s">
        <v>3606</v>
      </c>
      <c r="C1875" s="57" t="s">
        <v>3607</v>
      </c>
      <c r="D1875" s="15" t="s">
        <v>3440</v>
      </c>
      <c r="E1875" s="16">
        <v>14.4372</v>
      </c>
      <c r="F1875" s="16">
        <v>25.595</v>
      </c>
      <c r="G1875" s="16">
        <f t="shared" si="28"/>
        <v>-11.157799999999998</v>
      </c>
      <c r="H1875" s="72" t="s">
        <v>235</v>
      </c>
    </row>
    <row r="1876" spans="1:8" ht="12.75" outlineLevel="1">
      <c r="A1876" s="15" t="s">
        <v>3441</v>
      </c>
      <c r="B1876" s="57" t="s">
        <v>3606</v>
      </c>
      <c r="C1876" s="57" t="s">
        <v>3607</v>
      </c>
      <c r="D1876" s="15" t="s">
        <v>408</v>
      </c>
      <c r="E1876" s="16">
        <v>34.752</v>
      </c>
      <c r="F1876" s="16">
        <v>16.188</v>
      </c>
      <c r="G1876" s="16">
        <f t="shared" si="28"/>
        <v>18.564000000000004</v>
      </c>
      <c r="H1876" s="61" t="s">
        <v>235</v>
      </c>
    </row>
    <row r="1877" spans="1:8" ht="12.75" outlineLevel="1">
      <c r="A1877" s="15" t="s">
        <v>3442</v>
      </c>
      <c r="B1877" s="57" t="s">
        <v>3606</v>
      </c>
      <c r="C1877" s="57" t="s">
        <v>3607</v>
      </c>
      <c r="D1877" s="15" t="s">
        <v>3443</v>
      </c>
      <c r="E1877" s="16">
        <v>0.32</v>
      </c>
      <c r="F1877" s="16">
        <v>0.753</v>
      </c>
      <c r="G1877" s="16">
        <f aca="true" t="shared" si="29" ref="G1877:G1940">E1877-F1877</f>
        <v>-0.433</v>
      </c>
      <c r="H1877" s="71" t="s">
        <v>236</v>
      </c>
    </row>
    <row r="1878" spans="1:8" ht="12.75" outlineLevel="1">
      <c r="A1878" s="15" t="s">
        <v>3444</v>
      </c>
      <c r="B1878" s="57" t="s">
        <v>3606</v>
      </c>
      <c r="C1878" s="57" t="s">
        <v>3607</v>
      </c>
      <c r="D1878" s="15" t="s">
        <v>3445</v>
      </c>
      <c r="E1878" s="16">
        <v>0.268</v>
      </c>
      <c r="F1878" s="16">
        <v>0.275</v>
      </c>
      <c r="G1878" s="16">
        <f t="shared" si="29"/>
        <v>-0.007000000000000006</v>
      </c>
      <c r="H1878" s="61" t="s">
        <v>236</v>
      </c>
    </row>
    <row r="1879" spans="1:8" ht="12.75" outlineLevel="1">
      <c r="A1879" s="15" t="s">
        <v>3446</v>
      </c>
      <c r="B1879" s="57" t="s">
        <v>3606</v>
      </c>
      <c r="C1879" s="57" t="s">
        <v>3607</v>
      </c>
      <c r="D1879" s="15" t="s">
        <v>3447</v>
      </c>
      <c r="E1879" s="16">
        <v>0.75</v>
      </c>
      <c r="F1879" s="16">
        <v>0.289</v>
      </c>
      <c r="G1879" s="16">
        <f t="shared" si="29"/>
        <v>0.461</v>
      </c>
      <c r="H1879" s="61" t="s">
        <v>236</v>
      </c>
    </row>
    <row r="1880" spans="1:8" ht="12.75" outlineLevel="1">
      <c r="A1880" s="15" t="s">
        <v>3448</v>
      </c>
      <c r="B1880" s="57" t="s">
        <v>3606</v>
      </c>
      <c r="C1880" s="57" t="s">
        <v>3607</v>
      </c>
      <c r="D1880" s="15" t="s">
        <v>3449</v>
      </c>
      <c r="E1880" s="16">
        <v>2.5</v>
      </c>
      <c r="F1880" s="16">
        <v>1.319</v>
      </c>
      <c r="G1880" s="16">
        <f t="shared" si="29"/>
        <v>1.181</v>
      </c>
      <c r="H1880" s="61" t="s">
        <v>235</v>
      </c>
    </row>
    <row r="1881" spans="1:8" ht="12.75" outlineLevel="1">
      <c r="A1881" s="15" t="s">
        <v>3450</v>
      </c>
      <c r="B1881" s="57" t="s">
        <v>3606</v>
      </c>
      <c r="C1881" s="57" t="s">
        <v>3607</v>
      </c>
      <c r="D1881" s="15" t="s">
        <v>3451</v>
      </c>
      <c r="E1881" s="16">
        <v>0.466</v>
      </c>
      <c r="F1881" s="16">
        <v>0.344</v>
      </c>
      <c r="G1881" s="16">
        <f t="shared" si="29"/>
        <v>0.12200000000000005</v>
      </c>
      <c r="H1881" s="61" t="s">
        <v>236</v>
      </c>
    </row>
    <row r="1882" spans="1:8" ht="12.75" outlineLevel="1">
      <c r="A1882" s="15" t="s">
        <v>3452</v>
      </c>
      <c r="B1882" s="57" t="s">
        <v>3606</v>
      </c>
      <c r="C1882" s="57" t="s">
        <v>3607</v>
      </c>
      <c r="D1882" s="15" t="s">
        <v>3453</v>
      </c>
      <c r="E1882" s="16">
        <v>0.984</v>
      </c>
      <c r="F1882" s="16">
        <v>1.181</v>
      </c>
      <c r="G1882" s="16">
        <f t="shared" si="29"/>
        <v>-0.19700000000000006</v>
      </c>
      <c r="H1882" s="71" t="s">
        <v>236</v>
      </c>
    </row>
    <row r="1883" spans="1:8" ht="12.75" outlineLevel="1">
      <c r="A1883" s="15" t="s">
        <v>3454</v>
      </c>
      <c r="B1883" s="57" t="s">
        <v>3606</v>
      </c>
      <c r="C1883" s="57" t="s">
        <v>3607</v>
      </c>
      <c r="D1883" s="15" t="s">
        <v>3455</v>
      </c>
      <c r="E1883" s="16">
        <v>0.14</v>
      </c>
      <c r="F1883" s="16">
        <v>0.086</v>
      </c>
      <c r="G1883" s="16">
        <f t="shared" si="29"/>
        <v>0.05400000000000002</v>
      </c>
      <c r="H1883" s="61" t="s">
        <v>236</v>
      </c>
    </row>
    <row r="1884" spans="1:8" ht="12.75" outlineLevel="1">
      <c r="A1884" s="15" t="s">
        <v>3456</v>
      </c>
      <c r="B1884" s="57" t="s">
        <v>3606</v>
      </c>
      <c r="C1884" s="57" t="s">
        <v>3607</v>
      </c>
      <c r="D1884" s="15" t="s">
        <v>3457</v>
      </c>
      <c r="E1884" s="16">
        <v>4.885</v>
      </c>
      <c r="F1884" s="16">
        <v>2.018</v>
      </c>
      <c r="G1884" s="16">
        <f t="shared" si="29"/>
        <v>2.867</v>
      </c>
      <c r="H1884" s="61" t="s">
        <v>235</v>
      </c>
    </row>
    <row r="1885" spans="1:8" ht="12.75" outlineLevel="1">
      <c r="A1885" s="15" t="s">
        <v>3458</v>
      </c>
      <c r="B1885" s="57" t="s">
        <v>3606</v>
      </c>
      <c r="C1885" s="57" t="s">
        <v>3607</v>
      </c>
      <c r="D1885" s="15" t="s">
        <v>3459</v>
      </c>
      <c r="E1885" s="16">
        <v>0.6</v>
      </c>
      <c r="F1885" s="16">
        <v>0.587</v>
      </c>
      <c r="G1885" s="16">
        <f t="shared" si="29"/>
        <v>0.013000000000000012</v>
      </c>
      <c r="H1885" s="61" t="s">
        <v>236</v>
      </c>
    </row>
    <row r="1886" spans="1:8" ht="12.75" outlineLevel="1">
      <c r="A1886" s="15" t="s">
        <v>3460</v>
      </c>
      <c r="B1886" s="57" t="s">
        <v>3606</v>
      </c>
      <c r="C1886" s="57" t="s">
        <v>3607</v>
      </c>
      <c r="D1886" s="15" t="s">
        <v>3461</v>
      </c>
      <c r="E1886" s="16">
        <v>6</v>
      </c>
      <c r="F1886" s="16">
        <v>3.301</v>
      </c>
      <c r="G1886" s="16">
        <f t="shared" si="29"/>
        <v>2.699</v>
      </c>
      <c r="H1886" s="61" t="s">
        <v>235</v>
      </c>
    </row>
    <row r="1887" spans="1:8" ht="12.75" outlineLevel="1">
      <c r="A1887" s="15" t="s">
        <v>3462</v>
      </c>
      <c r="B1887" s="57" t="s">
        <v>3606</v>
      </c>
      <c r="C1887" s="57" t="s">
        <v>3607</v>
      </c>
      <c r="D1887" s="15" t="s">
        <v>3463</v>
      </c>
      <c r="E1887" s="16">
        <v>42</v>
      </c>
      <c r="F1887" s="16">
        <v>15.601</v>
      </c>
      <c r="G1887" s="16">
        <f t="shared" si="29"/>
        <v>26.399</v>
      </c>
      <c r="H1887" s="61" t="s">
        <v>235</v>
      </c>
    </row>
    <row r="1888" spans="1:8" ht="12.75" outlineLevel="1">
      <c r="A1888" s="15" t="s">
        <v>3464</v>
      </c>
      <c r="B1888" s="57" t="s">
        <v>3606</v>
      </c>
      <c r="C1888" s="57" t="s">
        <v>3607</v>
      </c>
      <c r="D1888" s="15" t="s">
        <v>3465</v>
      </c>
      <c r="E1888" s="16">
        <v>1.3</v>
      </c>
      <c r="F1888" s="16">
        <v>1.677</v>
      </c>
      <c r="G1888" s="16">
        <f t="shared" si="29"/>
        <v>-0.377</v>
      </c>
      <c r="H1888" s="71" t="s">
        <v>236</v>
      </c>
    </row>
    <row r="1889" spans="1:8" ht="12.75" outlineLevel="1">
      <c r="A1889" s="15" t="s">
        <v>3466</v>
      </c>
      <c r="B1889" s="57" t="s">
        <v>3606</v>
      </c>
      <c r="C1889" s="57" t="s">
        <v>3607</v>
      </c>
      <c r="D1889" s="15" t="s">
        <v>3467</v>
      </c>
      <c r="E1889" s="16">
        <v>0.253</v>
      </c>
      <c r="F1889" s="16">
        <v>0.057</v>
      </c>
      <c r="G1889" s="16">
        <f t="shared" si="29"/>
        <v>0.196</v>
      </c>
      <c r="H1889" s="61" t="s">
        <v>236</v>
      </c>
    </row>
    <row r="1890" spans="1:8" ht="12.75" outlineLevel="1">
      <c r="A1890" s="15" t="s">
        <v>3468</v>
      </c>
      <c r="B1890" s="57" t="s">
        <v>3606</v>
      </c>
      <c r="C1890" s="57" t="s">
        <v>3607</v>
      </c>
      <c r="D1890" s="15" t="s">
        <v>3469</v>
      </c>
      <c r="E1890" s="16">
        <v>1.06</v>
      </c>
      <c r="F1890" s="16">
        <v>0.758</v>
      </c>
      <c r="G1890" s="16">
        <f t="shared" si="29"/>
        <v>0.30200000000000005</v>
      </c>
      <c r="H1890" s="61" t="s">
        <v>236</v>
      </c>
    </row>
    <row r="1891" spans="1:8" ht="12.75" outlineLevel="1">
      <c r="A1891" s="15" t="s">
        <v>3470</v>
      </c>
      <c r="B1891" s="57" t="s">
        <v>3606</v>
      </c>
      <c r="C1891" s="57" t="s">
        <v>3607</v>
      </c>
      <c r="D1891" s="15" t="s">
        <v>3471</v>
      </c>
      <c r="E1891" s="16">
        <v>2.7</v>
      </c>
      <c r="F1891" s="16">
        <v>2.253</v>
      </c>
      <c r="G1891" s="16">
        <f t="shared" si="29"/>
        <v>0.44700000000000006</v>
      </c>
      <c r="H1891" s="61" t="s">
        <v>236</v>
      </c>
    </row>
    <row r="1892" spans="1:8" ht="12.75" outlineLevel="1">
      <c r="A1892" s="15" t="s">
        <v>3472</v>
      </c>
      <c r="B1892" s="57" t="s">
        <v>3606</v>
      </c>
      <c r="C1892" s="57" t="s">
        <v>3607</v>
      </c>
      <c r="D1892" s="15" t="s">
        <v>3473</v>
      </c>
      <c r="E1892" s="16">
        <v>0.6</v>
      </c>
      <c r="F1892" s="16">
        <v>0.653</v>
      </c>
      <c r="G1892" s="16">
        <f t="shared" si="29"/>
        <v>-0.05300000000000005</v>
      </c>
      <c r="H1892" s="61" t="s">
        <v>236</v>
      </c>
    </row>
    <row r="1893" spans="1:8" ht="12.75" outlineLevel="1">
      <c r="A1893" s="15" t="s">
        <v>3474</v>
      </c>
      <c r="B1893" s="57" t="s">
        <v>3606</v>
      </c>
      <c r="C1893" s="57" t="s">
        <v>3607</v>
      </c>
      <c r="D1893" s="15" t="s">
        <v>3475</v>
      </c>
      <c r="E1893" s="16">
        <v>7.526</v>
      </c>
      <c r="F1893" s="16">
        <v>4.548</v>
      </c>
      <c r="G1893" s="16">
        <f t="shared" si="29"/>
        <v>2.9779999999999998</v>
      </c>
      <c r="H1893" s="61" t="s">
        <v>235</v>
      </c>
    </row>
    <row r="1894" spans="1:8" ht="12.75" outlineLevel="1">
      <c r="A1894" s="15" t="s">
        <v>3476</v>
      </c>
      <c r="B1894" s="57" t="s">
        <v>3606</v>
      </c>
      <c r="C1894" s="57" t="s">
        <v>3607</v>
      </c>
      <c r="D1894" s="15" t="s">
        <v>3477</v>
      </c>
      <c r="E1894" s="16">
        <v>0.353</v>
      </c>
      <c r="F1894" s="16">
        <v>0.048</v>
      </c>
      <c r="G1894" s="16">
        <f t="shared" si="29"/>
        <v>0.305</v>
      </c>
      <c r="H1894" s="61" t="s">
        <v>236</v>
      </c>
    </row>
    <row r="1895" spans="1:8" ht="12.75" outlineLevel="1">
      <c r="A1895" s="15" t="s">
        <v>3478</v>
      </c>
      <c r="B1895" s="57" t="s">
        <v>3606</v>
      </c>
      <c r="C1895" s="57" t="s">
        <v>3607</v>
      </c>
      <c r="D1895" s="15" t="s">
        <v>3479</v>
      </c>
      <c r="E1895" s="16">
        <v>0.773</v>
      </c>
      <c r="F1895" s="16">
        <v>1.027</v>
      </c>
      <c r="G1895" s="16">
        <f t="shared" si="29"/>
        <v>-0.2539999999999999</v>
      </c>
      <c r="H1895" s="71" t="s">
        <v>236</v>
      </c>
    </row>
    <row r="1896" spans="1:8" ht="12.75" outlineLevel="1">
      <c r="A1896" s="15" t="s">
        <v>3480</v>
      </c>
      <c r="B1896" s="57" t="s">
        <v>3606</v>
      </c>
      <c r="C1896" s="57" t="s">
        <v>3607</v>
      </c>
      <c r="D1896" s="15" t="s">
        <v>3481</v>
      </c>
      <c r="E1896" s="16">
        <v>68.156</v>
      </c>
      <c r="F1896" s="16">
        <v>27.554</v>
      </c>
      <c r="G1896" s="16">
        <f t="shared" si="29"/>
        <v>40.602000000000004</v>
      </c>
      <c r="H1896" s="61" t="s">
        <v>235</v>
      </c>
    </row>
    <row r="1897" spans="1:8" ht="12.75" outlineLevel="1">
      <c r="A1897" s="15" t="s">
        <v>3482</v>
      </c>
      <c r="B1897" s="57" t="s">
        <v>3606</v>
      </c>
      <c r="C1897" s="57" t="s">
        <v>3607</v>
      </c>
      <c r="D1897" s="15" t="s">
        <v>3483</v>
      </c>
      <c r="E1897" s="16">
        <v>1.913</v>
      </c>
      <c r="F1897" s="16">
        <v>0.98</v>
      </c>
      <c r="G1897" s="16">
        <f t="shared" si="29"/>
        <v>0.933</v>
      </c>
      <c r="H1897" s="61" t="s">
        <v>236</v>
      </c>
    </row>
    <row r="1898" spans="1:8" ht="12.75" outlineLevel="1">
      <c r="A1898" s="15" t="s">
        <v>3484</v>
      </c>
      <c r="B1898" s="57" t="s">
        <v>3606</v>
      </c>
      <c r="C1898" s="57" t="s">
        <v>3607</v>
      </c>
      <c r="D1898" s="15" t="s">
        <v>3485</v>
      </c>
      <c r="E1898" s="16">
        <v>0.51</v>
      </c>
      <c r="F1898" s="16">
        <v>0.163</v>
      </c>
      <c r="G1898" s="16">
        <f t="shared" si="29"/>
        <v>0.347</v>
      </c>
      <c r="H1898" s="61" t="s">
        <v>236</v>
      </c>
    </row>
    <row r="1899" spans="1:8" ht="12.75" outlineLevel="1">
      <c r="A1899" s="15" t="s">
        <v>3486</v>
      </c>
      <c r="B1899" s="57" t="s">
        <v>3606</v>
      </c>
      <c r="C1899" s="57" t="s">
        <v>3607</v>
      </c>
      <c r="D1899" s="15" t="s">
        <v>3487</v>
      </c>
      <c r="E1899" s="16">
        <v>7.11</v>
      </c>
      <c r="F1899" s="16">
        <v>4.373</v>
      </c>
      <c r="G1899" s="16">
        <f t="shared" si="29"/>
        <v>2.737</v>
      </c>
      <c r="H1899" s="61" t="s">
        <v>235</v>
      </c>
    </row>
    <row r="1900" spans="1:8" ht="12.75" outlineLevel="1">
      <c r="A1900" s="15" t="s">
        <v>3488</v>
      </c>
      <c r="B1900" s="57" t="s">
        <v>3606</v>
      </c>
      <c r="C1900" s="57" t="s">
        <v>3607</v>
      </c>
      <c r="D1900" s="15" t="s">
        <v>3489</v>
      </c>
      <c r="E1900" s="16">
        <v>0.6</v>
      </c>
      <c r="F1900" s="16">
        <v>0.356</v>
      </c>
      <c r="G1900" s="16">
        <f t="shared" si="29"/>
        <v>0.244</v>
      </c>
      <c r="H1900" s="61" t="s">
        <v>236</v>
      </c>
    </row>
    <row r="1901" spans="1:8" ht="12.75" outlineLevel="1">
      <c r="A1901" s="15" t="s">
        <v>3490</v>
      </c>
      <c r="B1901" s="57" t="s">
        <v>3606</v>
      </c>
      <c r="C1901" s="57" t="s">
        <v>3607</v>
      </c>
      <c r="D1901" s="15" t="s">
        <v>3491</v>
      </c>
      <c r="E1901" s="16">
        <v>2.352</v>
      </c>
      <c r="F1901" s="16">
        <v>1.099</v>
      </c>
      <c r="G1901" s="16">
        <f t="shared" si="29"/>
        <v>1.253</v>
      </c>
      <c r="H1901" s="61" t="s">
        <v>235</v>
      </c>
    </row>
    <row r="1902" spans="1:8" ht="12.75" outlineLevel="1">
      <c r="A1902" s="15" t="s">
        <v>3492</v>
      </c>
      <c r="B1902" s="57" t="s">
        <v>3606</v>
      </c>
      <c r="C1902" s="57" t="s">
        <v>3607</v>
      </c>
      <c r="D1902" s="15" t="s">
        <v>3493</v>
      </c>
      <c r="E1902" s="16">
        <v>0.337</v>
      </c>
      <c r="F1902" s="16">
        <v>0.324</v>
      </c>
      <c r="G1902" s="16">
        <f t="shared" si="29"/>
        <v>0.013000000000000012</v>
      </c>
      <c r="H1902" s="61" t="s">
        <v>236</v>
      </c>
    </row>
    <row r="1903" spans="1:8" ht="12.75" outlineLevel="1">
      <c r="A1903" s="15" t="s">
        <v>3494</v>
      </c>
      <c r="B1903" s="57" t="s">
        <v>3606</v>
      </c>
      <c r="C1903" s="57" t="s">
        <v>3607</v>
      </c>
      <c r="D1903" s="15" t="s">
        <v>3495</v>
      </c>
      <c r="E1903" s="16">
        <v>0.51</v>
      </c>
      <c r="F1903" s="16">
        <v>0.225</v>
      </c>
      <c r="G1903" s="16">
        <f t="shared" si="29"/>
        <v>0.28500000000000003</v>
      </c>
      <c r="H1903" s="61" t="s">
        <v>236</v>
      </c>
    </row>
    <row r="1904" spans="1:8" ht="12.75" outlineLevel="1">
      <c r="A1904" s="15" t="s">
        <v>3496</v>
      </c>
      <c r="B1904" s="57" t="s">
        <v>3606</v>
      </c>
      <c r="C1904" s="57" t="s">
        <v>3607</v>
      </c>
      <c r="D1904" s="15" t="s">
        <v>3497</v>
      </c>
      <c r="E1904" s="16">
        <v>3</v>
      </c>
      <c r="F1904" s="16">
        <v>2.971</v>
      </c>
      <c r="G1904" s="16">
        <f t="shared" si="29"/>
        <v>0.028999999999999915</v>
      </c>
      <c r="H1904" s="61" t="s">
        <v>236</v>
      </c>
    </row>
    <row r="1905" spans="1:8" ht="12.75" outlineLevel="1">
      <c r="A1905" s="15" t="s">
        <v>3498</v>
      </c>
      <c r="B1905" s="57" t="s">
        <v>3606</v>
      </c>
      <c r="C1905" s="57" t="s">
        <v>3607</v>
      </c>
      <c r="D1905" s="15" t="s">
        <v>3499</v>
      </c>
      <c r="E1905" s="16">
        <v>0</v>
      </c>
      <c r="F1905" s="16">
        <v>1.425</v>
      </c>
      <c r="G1905" s="16">
        <f t="shared" si="29"/>
        <v>-1.425</v>
      </c>
      <c r="H1905" s="61" t="s">
        <v>235</v>
      </c>
    </row>
    <row r="1906" spans="1:8" ht="12.75" outlineLevel="1">
      <c r="A1906" s="15" t="s">
        <v>3500</v>
      </c>
      <c r="B1906" s="57" t="s">
        <v>3606</v>
      </c>
      <c r="C1906" s="57" t="s">
        <v>3607</v>
      </c>
      <c r="D1906" s="15" t="s">
        <v>2357</v>
      </c>
      <c r="E1906" s="16">
        <v>1.5</v>
      </c>
      <c r="F1906" s="16">
        <v>1.726</v>
      </c>
      <c r="G1906" s="16">
        <f t="shared" si="29"/>
        <v>-0.22599999999999998</v>
      </c>
      <c r="H1906" s="71" t="s">
        <v>236</v>
      </c>
    </row>
    <row r="1907" spans="1:8" ht="12.75" outlineLevel="1">
      <c r="A1907" s="15" t="s">
        <v>3501</v>
      </c>
      <c r="B1907" s="57" t="s">
        <v>3606</v>
      </c>
      <c r="C1907" s="57" t="s">
        <v>3607</v>
      </c>
      <c r="D1907" s="15" t="s">
        <v>3502</v>
      </c>
      <c r="E1907" s="16">
        <v>9.275</v>
      </c>
      <c r="F1907" s="16">
        <v>7.03</v>
      </c>
      <c r="G1907" s="16">
        <f t="shared" si="29"/>
        <v>2.245</v>
      </c>
      <c r="H1907" s="61" t="s">
        <v>235</v>
      </c>
    </row>
    <row r="1908" spans="1:8" ht="12.75" outlineLevel="1">
      <c r="A1908" s="15" t="s">
        <v>3503</v>
      </c>
      <c r="B1908" s="57" t="s">
        <v>3606</v>
      </c>
      <c r="C1908" s="57" t="s">
        <v>3607</v>
      </c>
      <c r="D1908" s="15" t="s">
        <v>3504</v>
      </c>
      <c r="E1908" s="16">
        <v>4.5</v>
      </c>
      <c r="F1908" s="16">
        <v>5.847</v>
      </c>
      <c r="G1908" s="16">
        <f t="shared" si="29"/>
        <v>-1.3470000000000004</v>
      </c>
      <c r="H1908" s="71" t="s">
        <v>236</v>
      </c>
    </row>
    <row r="1909" spans="1:8" ht="12.75" outlineLevel="1">
      <c r="A1909" s="15" t="s">
        <v>3505</v>
      </c>
      <c r="B1909" s="57" t="s">
        <v>3606</v>
      </c>
      <c r="C1909" s="57" t="s">
        <v>3607</v>
      </c>
      <c r="D1909" s="15" t="s">
        <v>3506</v>
      </c>
      <c r="E1909" s="16">
        <v>0.457</v>
      </c>
      <c r="F1909" s="16">
        <v>0.238</v>
      </c>
      <c r="G1909" s="16">
        <f t="shared" si="29"/>
        <v>0.21900000000000003</v>
      </c>
      <c r="H1909" s="61" t="s">
        <v>236</v>
      </c>
    </row>
    <row r="1910" spans="1:8" ht="12.75" outlineLevel="1">
      <c r="A1910" s="15" t="s">
        <v>3507</v>
      </c>
      <c r="B1910" s="57" t="s">
        <v>3606</v>
      </c>
      <c r="C1910" s="57" t="s">
        <v>3607</v>
      </c>
      <c r="D1910" s="15" t="s">
        <v>3508</v>
      </c>
      <c r="E1910" s="16">
        <v>0.975</v>
      </c>
      <c r="F1910" s="16">
        <v>0.445</v>
      </c>
      <c r="G1910" s="16">
        <f t="shared" si="29"/>
        <v>0.53</v>
      </c>
      <c r="H1910" s="61" t="s">
        <v>236</v>
      </c>
    </row>
    <row r="1911" spans="1:8" ht="12.75" outlineLevel="1">
      <c r="A1911" s="15" t="s">
        <v>3509</v>
      </c>
      <c r="B1911" s="57" t="s">
        <v>3606</v>
      </c>
      <c r="C1911" s="57" t="s">
        <v>3607</v>
      </c>
      <c r="D1911" s="15" t="s">
        <v>3510</v>
      </c>
      <c r="E1911" s="16">
        <v>0.17</v>
      </c>
      <c r="F1911" s="16">
        <v>0.179</v>
      </c>
      <c r="G1911" s="16">
        <f t="shared" si="29"/>
        <v>-0.00899999999999998</v>
      </c>
      <c r="H1911" s="61" t="s">
        <v>236</v>
      </c>
    </row>
    <row r="1912" spans="1:8" ht="12.75" outlineLevel="1">
      <c r="A1912" s="15" t="s">
        <v>3511</v>
      </c>
      <c r="B1912" s="57" t="s">
        <v>3606</v>
      </c>
      <c r="C1912" s="57" t="s">
        <v>3607</v>
      </c>
      <c r="D1912" s="15" t="s">
        <v>3512</v>
      </c>
      <c r="E1912" s="16">
        <v>0.256</v>
      </c>
      <c r="F1912" s="16">
        <v>0.217</v>
      </c>
      <c r="G1912" s="16">
        <f t="shared" si="29"/>
        <v>0.03900000000000001</v>
      </c>
      <c r="H1912" s="61" t="s">
        <v>236</v>
      </c>
    </row>
    <row r="1913" spans="1:8" ht="12.75" outlineLevel="1">
      <c r="A1913" s="15" t="s">
        <v>3513</v>
      </c>
      <c r="B1913" s="57" t="s">
        <v>3606</v>
      </c>
      <c r="C1913" s="57" t="s">
        <v>3607</v>
      </c>
      <c r="D1913" s="15" t="s">
        <v>3514</v>
      </c>
      <c r="E1913" s="16">
        <v>0.57</v>
      </c>
      <c r="F1913" s="16">
        <v>0.702</v>
      </c>
      <c r="G1913" s="16">
        <f t="shared" si="29"/>
        <v>-0.132</v>
      </c>
      <c r="H1913" s="71" t="s">
        <v>236</v>
      </c>
    </row>
    <row r="1914" spans="1:8" ht="12.75" outlineLevel="1">
      <c r="A1914" s="15" t="s">
        <v>3515</v>
      </c>
      <c r="B1914" s="57" t="s">
        <v>3606</v>
      </c>
      <c r="C1914" s="57" t="s">
        <v>3607</v>
      </c>
      <c r="D1914" s="15" t="s">
        <v>3516</v>
      </c>
      <c r="E1914" s="16">
        <v>5.709</v>
      </c>
      <c r="F1914" s="16">
        <v>4.702</v>
      </c>
      <c r="G1914" s="16">
        <f t="shared" si="29"/>
        <v>1.0069999999999997</v>
      </c>
      <c r="H1914" s="61" t="s">
        <v>235</v>
      </c>
    </row>
    <row r="1915" spans="1:8" ht="12.75" outlineLevel="1">
      <c r="A1915" s="15" t="s">
        <v>3517</v>
      </c>
      <c r="B1915" s="57" t="s">
        <v>3606</v>
      </c>
      <c r="C1915" s="57" t="s">
        <v>3607</v>
      </c>
      <c r="D1915" s="15" t="s">
        <v>3518</v>
      </c>
      <c r="E1915" s="16">
        <v>1.13</v>
      </c>
      <c r="F1915" s="16">
        <v>1.213</v>
      </c>
      <c r="G1915" s="16">
        <f t="shared" si="29"/>
        <v>-0.08300000000000018</v>
      </c>
      <c r="H1915" s="61" t="s">
        <v>236</v>
      </c>
    </row>
    <row r="1916" spans="1:8" ht="12.75" outlineLevel="1">
      <c r="A1916" s="15" t="s">
        <v>3519</v>
      </c>
      <c r="B1916" s="57" t="s">
        <v>3606</v>
      </c>
      <c r="C1916" s="57" t="s">
        <v>3607</v>
      </c>
      <c r="D1916" s="15" t="s">
        <v>3520</v>
      </c>
      <c r="E1916" s="16">
        <v>2.1</v>
      </c>
      <c r="F1916" s="16">
        <v>3.106</v>
      </c>
      <c r="G1916" s="16">
        <f t="shared" si="29"/>
        <v>-1.0059999999999998</v>
      </c>
      <c r="H1916" s="71" t="s">
        <v>236</v>
      </c>
    </row>
    <row r="1917" spans="1:8" ht="12.75" outlineLevel="1">
      <c r="A1917" s="15" t="s">
        <v>3521</v>
      </c>
      <c r="B1917" s="57" t="s">
        <v>3606</v>
      </c>
      <c r="C1917" s="57" t="s">
        <v>3607</v>
      </c>
      <c r="D1917" s="15" t="s">
        <v>3522</v>
      </c>
      <c r="E1917" s="16">
        <v>200.783</v>
      </c>
      <c r="F1917" s="16">
        <v>5.888</v>
      </c>
      <c r="G1917" s="16">
        <f t="shared" si="29"/>
        <v>194.89499999999998</v>
      </c>
      <c r="H1917" s="61" t="s">
        <v>235</v>
      </c>
    </row>
    <row r="1918" spans="1:8" ht="12.75" outlineLevel="1">
      <c r="A1918" s="15" t="s">
        <v>3523</v>
      </c>
      <c r="B1918" s="57" t="s">
        <v>3606</v>
      </c>
      <c r="C1918" s="57" t="s">
        <v>3607</v>
      </c>
      <c r="D1918" s="15" t="s">
        <v>3524</v>
      </c>
      <c r="E1918" s="16">
        <v>2.1</v>
      </c>
      <c r="F1918" s="16">
        <v>1.815</v>
      </c>
      <c r="G1918" s="16">
        <f t="shared" si="29"/>
        <v>0.28500000000000014</v>
      </c>
      <c r="H1918" s="61" t="s">
        <v>236</v>
      </c>
    </row>
    <row r="1919" spans="1:8" ht="12.75" outlineLevel="1">
      <c r="A1919" s="15" t="s">
        <v>3525</v>
      </c>
      <c r="B1919" s="57" t="s">
        <v>3606</v>
      </c>
      <c r="C1919" s="57" t="s">
        <v>3607</v>
      </c>
      <c r="D1919" s="15" t="s">
        <v>3526</v>
      </c>
      <c r="E1919" s="16">
        <v>0.151</v>
      </c>
      <c r="F1919" s="16">
        <v>0.019</v>
      </c>
      <c r="G1919" s="16">
        <f t="shared" si="29"/>
        <v>0.132</v>
      </c>
      <c r="H1919" s="61" t="s">
        <v>236</v>
      </c>
    </row>
    <row r="1920" spans="1:8" ht="12.75" outlineLevel="1">
      <c r="A1920" s="15" t="s">
        <v>3527</v>
      </c>
      <c r="B1920" s="57" t="s">
        <v>3606</v>
      </c>
      <c r="C1920" s="57" t="s">
        <v>3607</v>
      </c>
      <c r="D1920" s="15" t="s">
        <v>2202</v>
      </c>
      <c r="E1920" s="16">
        <v>2.79</v>
      </c>
      <c r="F1920" s="16">
        <v>1.565</v>
      </c>
      <c r="G1920" s="16">
        <f t="shared" si="29"/>
        <v>1.225</v>
      </c>
      <c r="H1920" s="61" t="s">
        <v>235</v>
      </c>
    </row>
    <row r="1921" spans="1:8" ht="12.75" outlineLevel="1">
      <c r="A1921" s="15" t="s">
        <v>3528</v>
      </c>
      <c r="B1921" s="57" t="s">
        <v>3606</v>
      </c>
      <c r="C1921" s="57" t="s">
        <v>3607</v>
      </c>
      <c r="D1921" s="15" t="s">
        <v>3529</v>
      </c>
      <c r="E1921" s="16">
        <v>2.35</v>
      </c>
      <c r="F1921" s="16">
        <v>0.63</v>
      </c>
      <c r="G1921" s="16">
        <f t="shared" si="29"/>
        <v>1.7200000000000002</v>
      </c>
      <c r="H1921" s="61" t="s">
        <v>235</v>
      </c>
    </row>
    <row r="1922" spans="1:8" ht="12.75" outlineLevel="1">
      <c r="A1922" s="15" t="s">
        <v>3530</v>
      </c>
      <c r="B1922" s="57" t="s">
        <v>3606</v>
      </c>
      <c r="C1922" s="57" t="s">
        <v>3607</v>
      </c>
      <c r="D1922" s="15" t="s">
        <v>3531</v>
      </c>
      <c r="E1922" s="16">
        <v>0.7</v>
      </c>
      <c r="F1922" s="16">
        <v>0.05</v>
      </c>
      <c r="G1922" s="16">
        <f t="shared" si="29"/>
        <v>0.6499999999999999</v>
      </c>
      <c r="H1922" s="61" t="s">
        <v>236</v>
      </c>
    </row>
    <row r="1923" spans="1:8" ht="12.75" outlineLevel="1">
      <c r="A1923" s="15" t="s">
        <v>3532</v>
      </c>
      <c r="B1923" s="57" t="s">
        <v>3606</v>
      </c>
      <c r="C1923" s="57" t="s">
        <v>3607</v>
      </c>
      <c r="D1923" s="15" t="s">
        <v>3021</v>
      </c>
      <c r="E1923" s="16">
        <v>0.78</v>
      </c>
      <c r="F1923" s="16">
        <v>0.392</v>
      </c>
      <c r="G1923" s="16">
        <f t="shared" si="29"/>
        <v>0.388</v>
      </c>
      <c r="H1923" s="61" t="s">
        <v>236</v>
      </c>
    </row>
    <row r="1924" spans="1:8" ht="12.75" outlineLevel="1">
      <c r="A1924" s="15" t="s">
        <v>3533</v>
      </c>
      <c r="B1924" s="57" t="s">
        <v>3606</v>
      </c>
      <c r="C1924" s="57" t="s">
        <v>3607</v>
      </c>
      <c r="D1924" s="15" t="s">
        <v>3534</v>
      </c>
      <c r="E1924" s="16">
        <v>53.2</v>
      </c>
      <c r="F1924" s="16">
        <v>4.167</v>
      </c>
      <c r="G1924" s="16">
        <f t="shared" si="29"/>
        <v>49.033</v>
      </c>
      <c r="H1924" s="61" t="s">
        <v>235</v>
      </c>
    </row>
    <row r="1925" spans="1:8" ht="12.75" outlineLevel="1">
      <c r="A1925" s="15" t="s">
        <v>3535</v>
      </c>
      <c r="B1925" s="57" t="s">
        <v>3606</v>
      </c>
      <c r="C1925" s="57" t="s">
        <v>3607</v>
      </c>
      <c r="D1925" s="15" t="s">
        <v>3536</v>
      </c>
      <c r="E1925" s="16">
        <v>12</v>
      </c>
      <c r="F1925" s="16">
        <v>7.643</v>
      </c>
      <c r="G1925" s="16">
        <f t="shared" si="29"/>
        <v>4.357</v>
      </c>
      <c r="H1925" s="61" t="s">
        <v>235</v>
      </c>
    </row>
    <row r="1926" spans="1:8" ht="12.75" outlineLevel="1">
      <c r="A1926" s="15" t="s">
        <v>3537</v>
      </c>
      <c r="B1926" s="57" t="s">
        <v>3606</v>
      </c>
      <c r="C1926" s="57" t="s">
        <v>3607</v>
      </c>
      <c r="D1926" s="15" t="s">
        <v>3538</v>
      </c>
      <c r="E1926" s="16">
        <v>1.441</v>
      </c>
      <c r="F1926" s="16">
        <v>0.788</v>
      </c>
      <c r="G1926" s="16">
        <f t="shared" si="29"/>
        <v>0.653</v>
      </c>
      <c r="H1926" s="61" t="s">
        <v>236</v>
      </c>
    </row>
    <row r="1927" spans="1:8" ht="12.75" outlineLevel="1">
      <c r="A1927" s="15" t="s">
        <v>3539</v>
      </c>
      <c r="B1927" s="57" t="s">
        <v>3606</v>
      </c>
      <c r="C1927" s="57" t="s">
        <v>3607</v>
      </c>
      <c r="D1927" s="15" t="s">
        <v>3540</v>
      </c>
      <c r="E1927" s="16">
        <v>6.827</v>
      </c>
      <c r="F1927" s="16">
        <v>5.395</v>
      </c>
      <c r="G1927" s="16">
        <f t="shared" si="29"/>
        <v>1.4320000000000004</v>
      </c>
      <c r="H1927" s="61" t="s">
        <v>235</v>
      </c>
    </row>
    <row r="1928" spans="1:8" ht="12.75" outlineLevel="1">
      <c r="A1928" s="15" t="s">
        <v>3541</v>
      </c>
      <c r="B1928" s="57" t="s">
        <v>3606</v>
      </c>
      <c r="C1928" s="57" t="s">
        <v>3607</v>
      </c>
      <c r="D1928" s="15" t="s">
        <v>3542</v>
      </c>
      <c r="E1928" s="16">
        <v>1.244</v>
      </c>
      <c r="F1928" s="16">
        <v>1.23</v>
      </c>
      <c r="G1928" s="16">
        <f t="shared" si="29"/>
        <v>0.014000000000000012</v>
      </c>
      <c r="H1928" s="61" t="s">
        <v>236</v>
      </c>
    </row>
    <row r="1929" spans="1:8" ht="12.75" outlineLevel="1">
      <c r="A1929" s="15" t="s">
        <v>3543</v>
      </c>
      <c r="B1929" s="57" t="s">
        <v>3606</v>
      </c>
      <c r="C1929" s="57" t="s">
        <v>3607</v>
      </c>
      <c r="D1929" s="15" t="s">
        <v>3544</v>
      </c>
      <c r="E1929" s="16">
        <v>2</v>
      </c>
      <c r="F1929" s="16">
        <v>1.396</v>
      </c>
      <c r="G1929" s="16">
        <f t="shared" si="29"/>
        <v>0.6040000000000001</v>
      </c>
      <c r="H1929" s="61" t="s">
        <v>236</v>
      </c>
    </row>
    <row r="1930" spans="1:8" ht="12.75" outlineLevel="1">
      <c r="A1930" s="15" t="s">
        <v>3545</v>
      </c>
      <c r="B1930" s="57" t="s">
        <v>3606</v>
      </c>
      <c r="C1930" s="57" t="s">
        <v>3607</v>
      </c>
      <c r="D1930" s="15" t="s">
        <v>3546</v>
      </c>
      <c r="E1930" s="16">
        <v>0.25</v>
      </c>
      <c r="F1930" s="16">
        <v>0.372</v>
      </c>
      <c r="G1930" s="16">
        <f t="shared" si="29"/>
        <v>-0.122</v>
      </c>
      <c r="H1930" s="71" t="s">
        <v>236</v>
      </c>
    </row>
    <row r="1931" spans="1:8" ht="12.75" outlineLevel="1">
      <c r="A1931" s="15" t="s">
        <v>3547</v>
      </c>
      <c r="B1931" s="57" t="s">
        <v>3606</v>
      </c>
      <c r="C1931" s="57" t="s">
        <v>3607</v>
      </c>
      <c r="D1931" s="15" t="s">
        <v>3548</v>
      </c>
      <c r="E1931" s="16">
        <v>1</v>
      </c>
      <c r="F1931" s="16">
        <v>0.431</v>
      </c>
      <c r="G1931" s="16">
        <f t="shared" si="29"/>
        <v>0.569</v>
      </c>
      <c r="H1931" s="61" t="s">
        <v>236</v>
      </c>
    </row>
    <row r="1932" spans="1:8" ht="12.75" outlineLevel="1">
      <c r="A1932" s="15" t="s">
        <v>3549</v>
      </c>
      <c r="B1932" s="57" t="s">
        <v>3606</v>
      </c>
      <c r="C1932" s="57" t="s">
        <v>3607</v>
      </c>
      <c r="D1932" s="15" t="s">
        <v>3550</v>
      </c>
      <c r="E1932" s="16">
        <v>0.974</v>
      </c>
      <c r="F1932" s="16">
        <v>0.238</v>
      </c>
      <c r="G1932" s="16">
        <f t="shared" si="29"/>
        <v>0.736</v>
      </c>
      <c r="H1932" s="61" t="s">
        <v>236</v>
      </c>
    </row>
    <row r="1933" spans="1:8" ht="12.75" outlineLevel="1">
      <c r="A1933" s="15" t="s">
        <v>3551</v>
      </c>
      <c r="B1933" s="57" t="s">
        <v>3606</v>
      </c>
      <c r="C1933" s="57" t="s">
        <v>3607</v>
      </c>
      <c r="D1933" s="15" t="s">
        <v>3552</v>
      </c>
      <c r="E1933" s="16">
        <v>0.1</v>
      </c>
      <c r="F1933" s="16">
        <v>0.46</v>
      </c>
      <c r="G1933" s="16">
        <f t="shared" si="29"/>
        <v>-0.36</v>
      </c>
      <c r="H1933" s="71" t="s">
        <v>236</v>
      </c>
    </row>
    <row r="1934" spans="1:8" ht="12.75" outlineLevel="1">
      <c r="A1934" s="15" t="s">
        <v>3553</v>
      </c>
      <c r="B1934" s="57" t="s">
        <v>3606</v>
      </c>
      <c r="C1934" s="57" t="s">
        <v>3607</v>
      </c>
      <c r="D1934" s="15" t="s">
        <v>3554</v>
      </c>
      <c r="E1934" s="16">
        <v>72.91</v>
      </c>
      <c r="F1934" s="16">
        <v>24.091</v>
      </c>
      <c r="G1934" s="16">
        <f t="shared" si="29"/>
        <v>48.818999999999996</v>
      </c>
      <c r="H1934" s="61" t="s">
        <v>235</v>
      </c>
    </row>
    <row r="1935" spans="1:8" ht="12.75" outlineLevel="1">
      <c r="A1935" s="15" t="s">
        <v>3555</v>
      </c>
      <c r="B1935" s="57" t="s">
        <v>3606</v>
      </c>
      <c r="C1935" s="57" t="s">
        <v>3607</v>
      </c>
      <c r="D1935" s="15" t="s">
        <v>3556</v>
      </c>
      <c r="E1935" s="16">
        <v>1.085</v>
      </c>
      <c r="F1935" s="16">
        <v>0.179</v>
      </c>
      <c r="G1935" s="16">
        <f t="shared" si="29"/>
        <v>0.9059999999999999</v>
      </c>
      <c r="H1935" s="61" t="s">
        <v>236</v>
      </c>
    </row>
    <row r="1936" spans="1:8" ht="12.75" outlineLevel="1">
      <c r="A1936" s="15" t="s">
        <v>3557</v>
      </c>
      <c r="B1936" s="57" t="s">
        <v>3606</v>
      </c>
      <c r="C1936" s="57" t="s">
        <v>3607</v>
      </c>
      <c r="D1936" s="15" t="s">
        <v>3558</v>
      </c>
      <c r="E1936" s="16">
        <v>0.5</v>
      </c>
      <c r="F1936" s="16">
        <v>0.12</v>
      </c>
      <c r="G1936" s="16">
        <f t="shared" si="29"/>
        <v>0.38</v>
      </c>
      <c r="H1936" s="61" t="s">
        <v>236</v>
      </c>
    </row>
    <row r="1937" spans="1:8" ht="12.75" outlineLevel="1">
      <c r="A1937" s="15" t="s">
        <v>3559</v>
      </c>
      <c r="B1937" s="57" t="s">
        <v>3606</v>
      </c>
      <c r="C1937" s="57" t="s">
        <v>3607</v>
      </c>
      <c r="D1937" s="15" t="s">
        <v>3560</v>
      </c>
      <c r="E1937" s="16">
        <v>0.278</v>
      </c>
      <c r="F1937" s="16">
        <v>0.252</v>
      </c>
      <c r="G1937" s="16">
        <f t="shared" si="29"/>
        <v>0.026000000000000023</v>
      </c>
      <c r="H1937" s="61" t="s">
        <v>236</v>
      </c>
    </row>
    <row r="1938" spans="1:8" ht="12.75" outlineLevel="1">
      <c r="A1938" s="15" t="s">
        <v>3561</v>
      </c>
      <c r="B1938" s="57" t="s">
        <v>3606</v>
      </c>
      <c r="C1938" s="57" t="s">
        <v>3607</v>
      </c>
      <c r="D1938" s="15" t="s">
        <v>245</v>
      </c>
      <c r="E1938" s="16">
        <v>4.051</v>
      </c>
      <c r="F1938" s="16">
        <v>2.845</v>
      </c>
      <c r="G1938" s="16">
        <f t="shared" si="29"/>
        <v>1.206</v>
      </c>
      <c r="H1938" s="61" t="s">
        <v>235</v>
      </c>
    </row>
    <row r="1939" spans="1:8" ht="12.75" outlineLevel="1">
      <c r="A1939" s="15" t="s">
        <v>3562</v>
      </c>
      <c r="B1939" s="57" t="s">
        <v>3606</v>
      </c>
      <c r="C1939" s="57" t="s">
        <v>3607</v>
      </c>
      <c r="D1939" s="15" t="s">
        <v>3563</v>
      </c>
      <c r="E1939" s="16">
        <v>0.22</v>
      </c>
      <c r="F1939" s="16">
        <v>0.192</v>
      </c>
      <c r="G1939" s="16">
        <f t="shared" si="29"/>
        <v>0.027999999999999997</v>
      </c>
      <c r="H1939" s="61" t="s">
        <v>236</v>
      </c>
    </row>
    <row r="1940" spans="1:8" ht="12.75" outlineLevel="1">
      <c r="A1940" s="15" t="s">
        <v>3564</v>
      </c>
      <c r="B1940" s="57" t="s">
        <v>3606</v>
      </c>
      <c r="C1940" s="57" t="s">
        <v>3607</v>
      </c>
      <c r="D1940" s="15" t="s">
        <v>3565</v>
      </c>
      <c r="E1940" s="16">
        <v>40</v>
      </c>
      <c r="F1940" s="16">
        <v>5.461</v>
      </c>
      <c r="G1940" s="16">
        <f t="shared" si="29"/>
        <v>34.539</v>
      </c>
      <c r="H1940" s="61" t="s">
        <v>235</v>
      </c>
    </row>
    <row r="1941" spans="1:8" ht="12.75" outlineLevel="1">
      <c r="A1941" s="15" t="s">
        <v>3566</v>
      </c>
      <c r="B1941" s="57" t="s">
        <v>3606</v>
      </c>
      <c r="C1941" s="57" t="s">
        <v>3607</v>
      </c>
      <c r="D1941" s="15" t="s">
        <v>3567</v>
      </c>
      <c r="E1941" s="16">
        <v>2.93</v>
      </c>
      <c r="F1941" s="16">
        <v>1.194</v>
      </c>
      <c r="G1941" s="16">
        <f aca="true" t="shared" si="30" ref="G1941:G2004">E1941-F1941</f>
        <v>1.7360000000000002</v>
      </c>
      <c r="H1941" s="61" t="s">
        <v>235</v>
      </c>
    </row>
    <row r="1942" spans="1:8" ht="12.75" outlineLevel="1">
      <c r="A1942" s="15" t="s">
        <v>3568</v>
      </c>
      <c r="B1942" s="57" t="s">
        <v>3606</v>
      </c>
      <c r="C1942" s="57" t="s">
        <v>3607</v>
      </c>
      <c r="D1942" s="15" t="s">
        <v>3569</v>
      </c>
      <c r="E1942" s="16">
        <v>1.6</v>
      </c>
      <c r="F1942" s="16">
        <v>0.768</v>
      </c>
      <c r="G1942" s="16">
        <f t="shared" si="30"/>
        <v>0.8320000000000001</v>
      </c>
      <c r="H1942" s="61" t="s">
        <v>236</v>
      </c>
    </row>
    <row r="1943" spans="1:8" ht="12.75" outlineLevel="1">
      <c r="A1943" s="15" t="s">
        <v>3570</v>
      </c>
      <c r="B1943" s="57" t="s">
        <v>3606</v>
      </c>
      <c r="C1943" s="57" t="s">
        <v>3607</v>
      </c>
      <c r="D1943" s="15" t="s">
        <v>3172</v>
      </c>
      <c r="E1943" s="16">
        <v>2.456</v>
      </c>
      <c r="F1943" s="16">
        <v>1.307</v>
      </c>
      <c r="G1943" s="16">
        <f t="shared" si="30"/>
        <v>1.149</v>
      </c>
      <c r="H1943" s="61" t="s">
        <v>235</v>
      </c>
    </row>
    <row r="1944" spans="1:8" ht="12.75" outlineLevel="1">
      <c r="A1944" s="15" t="s">
        <v>3571</v>
      </c>
      <c r="B1944" s="57" t="s">
        <v>3606</v>
      </c>
      <c r="C1944" s="57" t="s">
        <v>3607</v>
      </c>
      <c r="D1944" s="15" t="s">
        <v>3572</v>
      </c>
      <c r="E1944" s="16">
        <v>0.28</v>
      </c>
      <c r="F1944" s="16">
        <v>0.259</v>
      </c>
      <c r="G1944" s="16">
        <f t="shared" si="30"/>
        <v>0.02100000000000002</v>
      </c>
      <c r="H1944" s="61" t="s">
        <v>236</v>
      </c>
    </row>
    <row r="1945" spans="1:8" ht="12.75" outlineLevel="1">
      <c r="A1945" s="15" t="s">
        <v>3573</v>
      </c>
      <c r="B1945" s="57" t="s">
        <v>3606</v>
      </c>
      <c r="C1945" s="57" t="s">
        <v>3607</v>
      </c>
      <c r="D1945" s="15" t="s">
        <v>3574</v>
      </c>
      <c r="E1945" s="16">
        <v>4</v>
      </c>
      <c r="F1945" s="16">
        <v>3.72</v>
      </c>
      <c r="G1945" s="16">
        <f t="shared" si="30"/>
        <v>0.2799999999999998</v>
      </c>
      <c r="H1945" s="61" t="s">
        <v>236</v>
      </c>
    </row>
    <row r="1946" spans="1:8" ht="12.75" outlineLevel="1">
      <c r="A1946" s="15" t="s">
        <v>3575</v>
      </c>
      <c r="B1946" s="57" t="s">
        <v>3606</v>
      </c>
      <c r="C1946" s="57" t="s">
        <v>3607</v>
      </c>
      <c r="D1946" s="15" t="s">
        <v>3576</v>
      </c>
      <c r="E1946" s="16">
        <v>0.477</v>
      </c>
      <c r="F1946" s="16">
        <v>0.429</v>
      </c>
      <c r="G1946" s="16">
        <f t="shared" si="30"/>
        <v>0.04799999999999999</v>
      </c>
      <c r="H1946" s="61" t="s">
        <v>236</v>
      </c>
    </row>
    <row r="1947" spans="1:8" ht="12.75" outlineLevel="1">
      <c r="A1947" s="15" t="s">
        <v>3577</v>
      </c>
      <c r="B1947" s="57" t="s">
        <v>3606</v>
      </c>
      <c r="C1947" s="57" t="s">
        <v>3607</v>
      </c>
      <c r="D1947" s="15" t="s">
        <v>759</v>
      </c>
      <c r="E1947" s="16">
        <v>1.198</v>
      </c>
      <c r="F1947" s="16">
        <v>1.296</v>
      </c>
      <c r="G1947" s="16">
        <f t="shared" si="30"/>
        <v>-0.09800000000000009</v>
      </c>
      <c r="H1947" s="61" t="s">
        <v>236</v>
      </c>
    </row>
    <row r="1948" spans="1:8" ht="12.75" outlineLevel="1">
      <c r="A1948" s="15" t="s">
        <v>3578</v>
      </c>
      <c r="B1948" s="57" t="s">
        <v>3606</v>
      </c>
      <c r="C1948" s="57" t="s">
        <v>3607</v>
      </c>
      <c r="D1948" s="15" t="s">
        <v>3579</v>
      </c>
      <c r="E1948" s="16">
        <v>0.59</v>
      </c>
      <c r="F1948" s="16">
        <v>0.527</v>
      </c>
      <c r="G1948" s="16">
        <f t="shared" si="30"/>
        <v>0.06299999999999994</v>
      </c>
      <c r="H1948" s="61" t="s">
        <v>236</v>
      </c>
    </row>
    <row r="1949" spans="1:8" ht="12.75" outlineLevel="1">
      <c r="A1949" s="15" t="s">
        <v>3580</v>
      </c>
      <c r="B1949" s="57" t="s">
        <v>3606</v>
      </c>
      <c r="C1949" s="57" t="s">
        <v>3607</v>
      </c>
      <c r="D1949" s="15" t="s">
        <v>3581</v>
      </c>
      <c r="E1949" s="16">
        <v>0.588</v>
      </c>
      <c r="F1949" s="16">
        <v>0.508</v>
      </c>
      <c r="G1949" s="16">
        <f t="shared" si="30"/>
        <v>0.07999999999999996</v>
      </c>
      <c r="H1949" s="61" t="s">
        <v>236</v>
      </c>
    </row>
    <row r="1950" spans="1:8" ht="12.75" outlineLevel="1">
      <c r="A1950" s="15" t="s">
        <v>3582</v>
      </c>
      <c r="B1950" s="57" t="s">
        <v>3606</v>
      </c>
      <c r="C1950" s="57" t="s">
        <v>3607</v>
      </c>
      <c r="D1950" s="15" t="s">
        <v>3583</v>
      </c>
      <c r="E1950" s="16">
        <v>0.3</v>
      </c>
      <c r="F1950" s="16">
        <v>0.381</v>
      </c>
      <c r="G1950" s="16">
        <f t="shared" si="30"/>
        <v>-0.08100000000000002</v>
      </c>
      <c r="H1950" s="61" t="s">
        <v>236</v>
      </c>
    </row>
    <row r="1951" spans="1:8" ht="12.75" outlineLevel="1">
      <c r="A1951" s="15" t="s">
        <v>3584</v>
      </c>
      <c r="B1951" s="57" t="s">
        <v>3606</v>
      </c>
      <c r="C1951" s="57" t="s">
        <v>3607</v>
      </c>
      <c r="D1951" s="15" t="s">
        <v>3585</v>
      </c>
      <c r="E1951" s="16">
        <v>0.816</v>
      </c>
      <c r="F1951" s="16">
        <v>0.124</v>
      </c>
      <c r="G1951" s="16">
        <f t="shared" si="30"/>
        <v>0.692</v>
      </c>
      <c r="H1951" s="61" t="s">
        <v>236</v>
      </c>
    </row>
    <row r="1952" spans="1:8" ht="12.75" outlineLevel="1">
      <c r="A1952" s="15" t="s">
        <v>3586</v>
      </c>
      <c r="B1952" s="57" t="s">
        <v>3606</v>
      </c>
      <c r="C1952" s="57" t="s">
        <v>3607</v>
      </c>
      <c r="D1952" s="15" t="s">
        <v>3587</v>
      </c>
      <c r="E1952" s="16">
        <v>0.55</v>
      </c>
      <c r="F1952" s="16">
        <v>0.107</v>
      </c>
      <c r="G1952" s="16">
        <f t="shared" si="30"/>
        <v>0.44300000000000006</v>
      </c>
      <c r="H1952" s="61" t="s">
        <v>236</v>
      </c>
    </row>
    <row r="1953" spans="1:8" ht="12.75" outlineLevel="1">
      <c r="A1953" s="15" t="s">
        <v>3588</v>
      </c>
      <c r="B1953" s="57" t="s">
        <v>3606</v>
      </c>
      <c r="C1953" s="57" t="s">
        <v>3607</v>
      </c>
      <c r="D1953" s="15" t="s">
        <v>3589</v>
      </c>
      <c r="E1953" s="16">
        <v>2.551</v>
      </c>
      <c r="F1953" s="16">
        <v>2.508</v>
      </c>
      <c r="G1953" s="16">
        <f t="shared" si="30"/>
        <v>0.04300000000000015</v>
      </c>
      <c r="H1953" s="61" t="s">
        <v>236</v>
      </c>
    </row>
    <row r="1954" spans="1:8" ht="12.75" outlineLevel="1">
      <c r="A1954" s="15" t="s">
        <v>3590</v>
      </c>
      <c r="B1954" s="57" t="s">
        <v>3606</v>
      </c>
      <c r="C1954" s="57" t="s">
        <v>3607</v>
      </c>
      <c r="D1954" s="15" t="s">
        <v>3591</v>
      </c>
      <c r="E1954" s="16">
        <v>3</v>
      </c>
      <c r="F1954" s="16">
        <v>4.317</v>
      </c>
      <c r="G1954" s="16">
        <f t="shared" si="30"/>
        <v>-1.3170000000000002</v>
      </c>
      <c r="H1954" s="71" t="s">
        <v>236</v>
      </c>
    </row>
    <row r="1955" spans="1:8" ht="12.75" outlineLevel="1">
      <c r="A1955" s="15" t="s">
        <v>3592</v>
      </c>
      <c r="B1955" s="57" t="s">
        <v>3606</v>
      </c>
      <c r="C1955" s="57" t="s">
        <v>3607</v>
      </c>
      <c r="D1955" s="15" t="s">
        <v>1410</v>
      </c>
      <c r="E1955" s="16">
        <v>76.05</v>
      </c>
      <c r="F1955" s="16">
        <v>112.065</v>
      </c>
      <c r="G1955" s="16">
        <f t="shared" si="30"/>
        <v>-36.015</v>
      </c>
      <c r="H1955" s="72" t="s">
        <v>235</v>
      </c>
    </row>
    <row r="1956" spans="1:8" ht="12.75" outlineLevel="1">
      <c r="A1956" s="15" t="s">
        <v>3593</v>
      </c>
      <c r="B1956" s="57" t="s">
        <v>3606</v>
      </c>
      <c r="C1956" s="57" t="s">
        <v>3607</v>
      </c>
      <c r="D1956" s="15" t="s">
        <v>3594</v>
      </c>
      <c r="E1956" s="16">
        <v>20</v>
      </c>
      <c r="F1956" s="16">
        <v>7.547</v>
      </c>
      <c r="G1956" s="16">
        <f t="shared" si="30"/>
        <v>12.453</v>
      </c>
      <c r="H1956" s="61" t="s">
        <v>235</v>
      </c>
    </row>
    <row r="1957" spans="1:8" ht="12.75" outlineLevel="1">
      <c r="A1957" s="15" t="s">
        <v>3595</v>
      </c>
      <c r="B1957" s="57" t="s">
        <v>3606</v>
      </c>
      <c r="C1957" s="57" t="s">
        <v>3607</v>
      </c>
      <c r="D1957" s="15" t="s">
        <v>3596</v>
      </c>
      <c r="E1957" s="16">
        <v>4</v>
      </c>
      <c r="F1957" s="16">
        <v>2.524</v>
      </c>
      <c r="G1957" s="16">
        <f t="shared" si="30"/>
        <v>1.476</v>
      </c>
      <c r="H1957" s="61" t="s">
        <v>235</v>
      </c>
    </row>
    <row r="1958" spans="1:8" ht="12.75" outlineLevel="1">
      <c r="A1958" s="15" t="s">
        <v>3597</v>
      </c>
      <c r="B1958" s="57" t="s">
        <v>3606</v>
      </c>
      <c r="C1958" s="57" t="s">
        <v>3607</v>
      </c>
      <c r="D1958" s="15" t="s">
        <v>3598</v>
      </c>
      <c r="E1958" s="16">
        <v>6.06</v>
      </c>
      <c r="F1958" s="16">
        <v>5.185</v>
      </c>
      <c r="G1958" s="16">
        <f t="shared" si="30"/>
        <v>0.875</v>
      </c>
      <c r="H1958" s="61" t="s">
        <v>236</v>
      </c>
    </row>
    <row r="1959" spans="1:8" ht="12.75" outlineLevel="1">
      <c r="A1959" s="15" t="s">
        <v>2729</v>
      </c>
      <c r="B1959" s="57" t="s">
        <v>3606</v>
      </c>
      <c r="C1959" s="57" t="s">
        <v>3607</v>
      </c>
      <c r="D1959" s="15" t="s">
        <v>2730</v>
      </c>
      <c r="E1959" s="16">
        <v>4.5</v>
      </c>
      <c r="F1959" s="16">
        <v>1.81</v>
      </c>
      <c r="G1959" s="16">
        <f t="shared" si="30"/>
        <v>2.69</v>
      </c>
      <c r="H1959" s="61" t="s">
        <v>235</v>
      </c>
    </row>
    <row r="1960" spans="1:8" ht="12.75" outlineLevel="1">
      <c r="A1960" s="15" t="s">
        <v>2731</v>
      </c>
      <c r="B1960" s="57" t="s">
        <v>3606</v>
      </c>
      <c r="C1960" s="57" t="s">
        <v>3607</v>
      </c>
      <c r="D1960" s="15" t="s">
        <v>2732</v>
      </c>
      <c r="E1960" s="16">
        <v>0.41</v>
      </c>
      <c r="F1960" s="16">
        <v>0.173</v>
      </c>
      <c r="G1960" s="16">
        <f t="shared" si="30"/>
        <v>0.237</v>
      </c>
      <c r="H1960" s="61" t="s">
        <v>236</v>
      </c>
    </row>
    <row r="1961" spans="1:8" ht="12.75" outlineLevel="1">
      <c r="A1961" s="15" t="s">
        <v>2733</v>
      </c>
      <c r="B1961" s="57" t="s">
        <v>3606</v>
      </c>
      <c r="C1961" s="57" t="s">
        <v>3607</v>
      </c>
      <c r="D1961" s="15" t="s">
        <v>2734</v>
      </c>
      <c r="E1961" s="16">
        <v>4.372</v>
      </c>
      <c r="F1961" s="16">
        <v>3.685</v>
      </c>
      <c r="G1961" s="16">
        <f t="shared" si="30"/>
        <v>0.6869999999999998</v>
      </c>
      <c r="H1961" s="61" t="s">
        <v>236</v>
      </c>
    </row>
    <row r="1962" spans="1:8" ht="12.75" outlineLevel="1">
      <c r="A1962" s="15" t="s">
        <v>2735</v>
      </c>
      <c r="B1962" s="57" t="s">
        <v>3606</v>
      </c>
      <c r="C1962" s="57" t="s">
        <v>3607</v>
      </c>
      <c r="D1962" s="15" t="s">
        <v>2736</v>
      </c>
      <c r="E1962" s="16">
        <v>7.6</v>
      </c>
      <c r="F1962" s="16">
        <v>4.136</v>
      </c>
      <c r="G1962" s="16">
        <f t="shared" si="30"/>
        <v>3.4639999999999995</v>
      </c>
      <c r="H1962" s="61" t="s">
        <v>235</v>
      </c>
    </row>
    <row r="1963" spans="1:8" ht="12.75" outlineLevel="1">
      <c r="A1963" s="15" t="s">
        <v>2737</v>
      </c>
      <c r="B1963" s="57" t="s">
        <v>3606</v>
      </c>
      <c r="C1963" s="57" t="s">
        <v>3607</v>
      </c>
      <c r="D1963" s="15" t="s">
        <v>2738</v>
      </c>
      <c r="E1963" s="16">
        <v>0.69</v>
      </c>
      <c r="F1963" s="16">
        <v>0.182</v>
      </c>
      <c r="G1963" s="16">
        <f t="shared" si="30"/>
        <v>0.508</v>
      </c>
      <c r="H1963" s="61" t="s">
        <v>236</v>
      </c>
    </row>
    <row r="1964" spans="1:8" ht="12.75" outlineLevel="1">
      <c r="A1964" s="15" t="s">
        <v>2739</v>
      </c>
      <c r="B1964" s="57" t="s">
        <v>3606</v>
      </c>
      <c r="C1964" s="57" t="s">
        <v>3607</v>
      </c>
      <c r="D1964" s="15" t="s">
        <v>2740</v>
      </c>
      <c r="E1964" s="16">
        <v>0.06</v>
      </c>
      <c r="F1964" s="16">
        <v>0.049</v>
      </c>
      <c r="G1964" s="16">
        <f t="shared" si="30"/>
        <v>0.010999999999999996</v>
      </c>
      <c r="H1964" s="61" t="s">
        <v>236</v>
      </c>
    </row>
    <row r="1965" spans="1:8" ht="12.75" outlineLevel="1">
      <c r="A1965" s="15" t="s">
        <v>2741</v>
      </c>
      <c r="B1965" s="57" t="s">
        <v>3606</v>
      </c>
      <c r="C1965" s="57" t="s">
        <v>3607</v>
      </c>
      <c r="D1965" s="15" t="s">
        <v>2742</v>
      </c>
      <c r="E1965" s="16">
        <v>3.07</v>
      </c>
      <c r="F1965" s="16">
        <v>3.077</v>
      </c>
      <c r="G1965" s="16">
        <f t="shared" si="30"/>
        <v>-0.007000000000000117</v>
      </c>
      <c r="H1965" s="61" t="s">
        <v>236</v>
      </c>
    </row>
    <row r="1966" spans="1:8" ht="12.75" outlineLevel="1">
      <c r="A1966" s="15" t="s">
        <v>2743</v>
      </c>
      <c r="B1966" s="57" t="s">
        <v>3606</v>
      </c>
      <c r="C1966" s="57" t="s">
        <v>3607</v>
      </c>
      <c r="D1966" s="15" t="s">
        <v>2744</v>
      </c>
      <c r="E1966" s="16">
        <v>0.8</v>
      </c>
      <c r="F1966" s="16">
        <v>0.43</v>
      </c>
      <c r="G1966" s="16">
        <f t="shared" si="30"/>
        <v>0.37000000000000005</v>
      </c>
      <c r="H1966" s="61" t="s">
        <v>236</v>
      </c>
    </row>
    <row r="1967" spans="1:8" ht="12.75" outlineLevel="1">
      <c r="A1967" s="15" t="s">
        <v>2745</v>
      </c>
      <c r="B1967" s="57" t="s">
        <v>3606</v>
      </c>
      <c r="C1967" s="57" t="s">
        <v>3607</v>
      </c>
      <c r="D1967" s="15" t="s">
        <v>2746</v>
      </c>
      <c r="E1967" s="16">
        <v>0.635</v>
      </c>
      <c r="F1967" s="16">
        <v>1.004</v>
      </c>
      <c r="G1967" s="16">
        <f t="shared" si="30"/>
        <v>-0.369</v>
      </c>
      <c r="H1967" s="71" t="s">
        <v>236</v>
      </c>
    </row>
    <row r="1968" spans="1:8" ht="12.75" outlineLevel="1">
      <c r="A1968" s="15" t="s">
        <v>2747</v>
      </c>
      <c r="B1968" s="57" t="s">
        <v>3606</v>
      </c>
      <c r="C1968" s="57" t="s">
        <v>3607</v>
      </c>
      <c r="D1968" s="15" t="s">
        <v>2748</v>
      </c>
      <c r="E1968" s="16">
        <v>1.935</v>
      </c>
      <c r="F1968" s="16">
        <v>0.731</v>
      </c>
      <c r="G1968" s="16">
        <f t="shared" si="30"/>
        <v>1.2040000000000002</v>
      </c>
      <c r="H1968" s="61" t="s">
        <v>235</v>
      </c>
    </row>
    <row r="1969" spans="1:8" ht="12.75" outlineLevel="1">
      <c r="A1969" s="15" t="s">
        <v>2749</v>
      </c>
      <c r="B1969" s="57" t="s">
        <v>3606</v>
      </c>
      <c r="C1969" s="57" t="s">
        <v>3607</v>
      </c>
      <c r="D1969" s="15" t="s">
        <v>2750</v>
      </c>
      <c r="E1969" s="16">
        <v>1.988</v>
      </c>
      <c r="F1969" s="16">
        <v>0.128</v>
      </c>
      <c r="G1969" s="16">
        <f t="shared" si="30"/>
        <v>1.8599999999999999</v>
      </c>
      <c r="H1969" s="61" t="s">
        <v>235</v>
      </c>
    </row>
    <row r="1970" spans="1:8" ht="12.75" outlineLevel="1">
      <c r="A1970" s="15" t="s">
        <v>2751</v>
      </c>
      <c r="B1970" s="57" t="s">
        <v>3606</v>
      </c>
      <c r="C1970" s="57" t="s">
        <v>3607</v>
      </c>
      <c r="D1970" s="15" t="s">
        <v>2752</v>
      </c>
      <c r="E1970" s="16">
        <v>0.11</v>
      </c>
      <c r="F1970" s="16">
        <v>0.033</v>
      </c>
      <c r="G1970" s="16">
        <f t="shared" si="30"/>
        <v>0.077</v>
      </c>
      <c r="H1970" s="61" t="s">
        <v>236</v>
      </c>
    </row>
    <row r="1971" spans="1:8" ht="12.75" outlineLevel="1">
      <c r="A1971" s="15" t="s">
        <v>2753</v>
      </c>
      <c r="B1971" s="57" t="s">
        <v>3606</v>
      </c>
      <c r="C1971" s="57" t="s">
        <v>3607</v>
      </c>
      <c r="D1971" s="15" t="s">
        <v>2754</v>
      </c>
      <c r="E1971" s="16">
        <v>0.34</v>
      </c>
      <c r="F1971" s="16">
        <v>0.54</v>
      </c>
      <c r="G1971" s="16">
        <f t="shared" si="30"/>
        <v>-0.2</v>
      </c>
      <c r="H1971" s="71" t="s">
        <v>236</v>
      </c>
    </row>
    <row r="1972" spans="1:8" ht="12.75" outlineLevel="1">
      <c r="A1972" s="15" t="s">
        <v>2755</v>
      </c>
      <c r="B1972" s="57" t="s">
        <v>3606</v>
      </c>
      <c r="C1972" s="57" t="s">
        <v>3607</v>
      </c>
      <c r="D1972" s="15" t="s">
        <v>2756</v>
      </c>
      <c r="E1972" s="16">
        <v>0.214</v>
      </c>
      <c r="F1972" s="16">
        <v>0.052</v>
      </c>
      <c r="G1972" s="16">
        <f t="shared" si="30"/>
        <v>0.162</v>
      </c>
      <c r="H1972" s="61" t="s">
        <v>236</v>
      </c>
    </row>
    <row r="1973" spans="1:8" ht="12.75" outlineLevel="1">
      <c r="A1973" s="15" t="s">
        <v>2757</v>
      </c>
      <c r="B1973" s="57" t="s">
        <v>3606</v>
      </c>
      <c r="C1973" s="57" t="s">
        <v>3607</v>
      </c>
      <c r="D1973" s="15" t="s">
        <v>2758</v>
      </c>
      <c r="E1973" s="16">
        <v>0.121</v>
      </c>
      <c r="F1973" s="16">
        <v>0.096</v>
      </c>
      <c r="G1973" s="16">
        <f t="shared" si="30"/>
        <v>0.024999999999999994</v>
      </c>
      <c r="H1973" s="61" t="s">
        <v>236</v>
      </c>
    </row>
    <row r="1974" spans="1:8" ht="12.75" outlineLevel="1">
      <c r="A1974" s="15" t="s">
        <v>2759</v>
      </c>
      <c r="B1974" s="57" t="s">
        <v>3606</v>
      </c>
      <c r="C1974" s="57" t="s">
        <v>3607</v>
      </c>
      <c r="D1974" s="15" t="s">
        <v>2760</v>
      </c>
      <c r="E1974" s="16">
        <v>0.34</v>
      </c>
      <c r="F1974" s="16">
        <v>0.306</v>
      </c>
      <c r="G1974" s="16">
        <f t="shared" si="30"/>
        <v>0.03400000000000003</v>
      </c>
      <c r="H1974" s="61" t="s">
        <v>236</v>
      </c>
    </row>
    <row r="1975" spans="1:8" ht="12.75" outlineLevel="1">
      <c r="A1975" s="15" t="s">
        <v>2761</v>
      </c>
      <c r="B1975" s="57" t="s">
        <v>3606</v>
      </c>
      <c r="C1975" s="57" t="s">
        <v>3607</v>
      </c>
      <c r="D1975" s="15" t="s">
        <v>2762</v>
      </c>
      <c r="E1975" s="16">
        <v>5.482</v>
      </c>
      <c r="F1975" s="16">
        <v>2.596</v>
      </c>
      <c r="G1975" s="16">
        <f t="shared" si="30"/>
        <v>2.886</v>
      </c>
      <c r="H1975" s="61" t="s">
        <v>235</v>
      </c>
    </row>
    <row r="1976" spans="1:8" ht="12.75" outlineLevel="1">
      <c r="A1976" s="15" t="s">
        <v>2763</v>
      </c>
      <c r="B1976" s="57" t="s">
        <v>3606</v>
      </c>
      <c r="C1976" s="57" t="s">
        <v>3607</v>
      </c>
      <c r="D1976" s="15" t="s">
        <v>2764</v>
      </c>
      <c r="E1976" s="16">
        <v>0.121</v>
      </c>
      <c r="F1976" s="16">
        <v>0.017</v>
      </c>
      <c r="G1976" s="16">
        <f t="shared" si="30"/>
        <v>0.104</v>
      </c>
      <c r="H1976" s="61" t="s">
        <v>236</v>
      </c>
    </row>
    <row r="1977" spans="1:8" ht="12.75" outlineLevel="1">
      <c r="A1977" s="15" t="s">
        <v>2765</v>
      </c>
      <c r="B1977" s="57" t="s">
        <v>3606</v>
      </c>
      <c r="C1977" s="57" t="s">
        <v>3607</v>
      </c>
      <c r="D1977" s="15" t="s">
        <v>2766</v>
      </c>
      <c r="E1977" s="16">
        <v>0.18</v>
      </c>
      <c r="F1977" s="16">
        <v>0.173</v>
      </c>
      <c r="G1977" s="16">
        <f t="shared" si="30"/>
        <v>0.007000000000000006</v>
      </c>
      <c r="H1977" s="61" t="s">
        <v>236</v>
      </c>
    </row>
    <row r="1978" spans="1:8" ht="12.75" outlineLevel="1">
      <c r="A1978" s="15" t="s">
        <v>2767</v>
      </c>
      <c r="B1978" s="57" t="s">
        <v>3606</v>
      </c>
      <c r="C1978" s="57" t="s">
        <v>3607</v>
      </c>
      <c r="D1978" s="15" t="s">
        <v>2768</v>
      </c>
      <c r="E1978" s="16">
        <v>0.163</v>
      </c>
      <c r="F1978" s="16">
        <v>0.053</v>
      </c>
      <c r="G1978" s="16">
        <f t="shared" si="30"/>
        <v>0.11000000000000001</v>
      </c>
      <c r="H1978" s="61" t="s">
        <v>236</v>
      </c>
    </row>
    <row r="1979" spans="1:8" ht="12.75" outlineLevel="1">
      <c r="A1979" s="15" t="s">
        <v>2769</v>
      </c>
      <c r="B1979" s="57" t="s">
        <v>3606</v>
      </c>
      <c r="C1979" s="57" t="s">
        <v>3607</v>
      </c>
      <c r="D1979" s="15" t="s">
        <v>2770</v>
      </c>
      <c r="E1979" s="16">
        <v>0.148</v>
      </c>
      <c r="F1979" s="16">
        <v>0.005</v>
      </c>
      <c r="G1979" s="16">
        <f t="shared" si="30"/>
        <v>0.143</v>
      </c>
      <c r="H1979" s="61" t="s">
        <v>236</v>
      </c>
    </row>
    <row r="1980" spans="1:8" ht="12.75" outlineLevel="1">
      <c r="A1980" s="15" t="s">
        <v>2771</v>
      </c>
      <c r="B1980" s="57" t="s">
        <v>3606</v>
      </c>
      <c r="C1980" s="57" t="s">
        <v>3607</v>
      </c>
      <c r="D1980" s="15" t="s">
        <v>2772</v>
      </c>
      <c r="E1980" s="16">
        <v>0.163</v>
      </c>
      <c r="F1980" s="16">
        <v>0.066</v>
      </c>
      <c r="G1980" s="16">
        <f t="shared" si="30"/>
        <v>0.097</v>
      </c>
      <c r="H1980" s="61" t="s">
        <v>236</v>
      </c>
    </row>
    <row r="1981" spans="1:8" ht="12.75" outlineLevel="1">
      <c r="A1981" s="15" t="s">
        <v>2773</v>
      </c>
      <c r="B1981" s="57" t="s">
        <v>3606</v>
      </c>
      <c r="C1981" s="57" t="s">
        <v>3607</v>
      </c>
      <c r="D1981" s="15" t="s">
        <v>2774</v>
      </c>
      <c r="E1981" s="16">
        <v>0.174</v>
      </c>
      <c r="F1981" s="16">
        <v>0.178</v>
      </c>
      <c r="G1981" s="16">
        <f t="shared" si="30"/>
        <v>-0.0040000000000000036</v>
      </c>
      <c r="H1981" s="61" t="s">
        <v>236</v>
      </c>
    </row>
    <row r="1982" spans="1:8" ht="12.75" outlineLevel="1">
      <c r="A1982" s="15" t="s">
        <v>2775</v>
      </c>
      <c r="B1982" s="57" t="s">
        <v>3606</v>
      </c>
      <c r="C1982" s="57" t="s">
        <v>3607</v>
      </c>
      <c r="D1982" s="15" t="s">
        <v>2776</v>
      </c>
      <c r="E1982" s="16">
        <v>0.36</v>
      </c>
      <c r="F1982" s="16">
        <v>0.508</v>
      </c>
      <c r="G1982" s="16">
        <f t="shared" si="30"/>
        <v>-0.14800000000000002</v>
      </c>
      <c r="H1982" s="71" t="s">
        <v>236</v>
      </c>
    </row>
    <row r="1983" spans="1:8" ht="12.75" outlineLevel="1">
      <c r="A1983" s="15" t="s">
        <v>2777</v>
      </c>
      <c r="B1983" s="57" t="s">
        <v>3606</v>
      </c>
      <c r="C1983" s="57" t="s">
        <v>3607</v>
      </c>
      <c r="D1983" s="15" t="s">
        <v>2778</v>
      </c>
      <c r="E1983" s="16">
        <v>0.872</v>
      </c>
      <c r="F1983" s="16">
        <v>0.435</v>
      </c>
      <c r="G1983" s="16">
        <f t="shared" si="30"/>
        <v>0.437</v>
      </c>
      <c r="H1983" s="61" t="s">
        <v>236</v>
      </c>
    </row>
    <row r="1984" spans="1:8" ht="12.75" outlineLevel="1">
      <c r="A1984" s="15" t="s">
        <v>2779</v>
      </c>
      <c r="B1984" s="57" t="s">
        <v>3606</v>
      </c>
      <c r="C1984" s="57" t="s">
        <v>3607</v>
      </c>
      <c r="D1984" s="15" t="s">
        <v>2780</v>
      </c>
      <c r="E1984" s="16">
        <v>0.73</v>
      </c>
      <c r="F1984" s="16">
        <v>0.474</v>
      </c>
      <c r="G1984" s="16">
        <f t="shared" si="30"/>
        <v>0.256</v>
      </c>
      <c r="H1984" s="61" t="s">
        <v>236</v>
      </c>
    </row>
    <row r="1985" spans="1:8" ht="12.75" outlineLevel="1">
      <c r="A1985" s="15" t="s">
        <v>2781</v>
      </c>
      <c r="B1985" s="57" t="s">
        <v>3606</v>
      </c>
      <c r="C1985" s="57" t="s">
        <v>3607</v>
      </c>
      <c r="D1985" s="15" t="s">
        <v>3681</v>
      </c>
      <c r="E1985" s="16">
        <v>1.038</v>
      </c>
      <c r="F1985" s="16">
        <v>0.923</v>
      </c>
      <c r="G1985" s="16">
        <f t="shared" si="30"/>
        <v>0.11499999999999999</v>
      </c>
      <c r="H1985" s="61" t="s">
        <v>236</v>
      </c>
    </row>
    <row r="1986" spans="1:8" ht="12.75" outlineLevel="1">
      <c r="A1986" s="15" t="s">
        <v>3682</v>
      </c>
      <c r="B1986" s="57" t="s">
        <v>3606</v>
      </c>
      <c r="C1986" s="57" t="s">
        <v>3607</v>
      </c>
      <c r="D1986" s="15" t="s">
        <v>3683</v>
      </c>
      <c r="E1986" s="16">
        <v>3.51</v>
      </c>
      <c r="F1986" s="16">
        <v>1.455</v>
      </c>
      <c r="G1986" s="16">
        <f t="shared" si="30"/>
        <v>2.0549999999999997</v>
      </c>
      <c r="H1986" s="61" t="s">
        <v>235</v>
      </c>
    </row>
    <row r="1987" spans="1:8" ht="12.75" outlineLevel="1">
      <c r="A1987" s="15" t="s">
        <v>3684</v>
      </c>
      <c r="B1987" s="57" t="s">
        <v>3606</v>
      </c>
      <c r="C1987" s="57" t="s">
        <v>3607</v>
      </c>
      <c r="D1987" s="15" t="s">
        <v>3685</v>
      </c>
      <c r="E1987" s="16">
        <v>0.15</v>
      </c>
      <c r="F1987" s="16">
        <v>0.089</v>
      </c>
      <c r="G1987" s="16">
        <f t="shared" si="30"/>
        <v>0.061</v>
      </c>
      <c r="H1987" s="61" t="s">
        <v>236</v>
      </c>
    </row>
    <row r="1988" spans="1:8" ht="12.75" outlineLevel="1">
      <c r="A1988" s="15" t="s">
        <v>3686</v>
      </c>
      <c r="B1988" s="57" t="s">
        <v>3606</v>
      </c>
      <c r="C1988" s="57" t="s">
        <v>3607</v>
      </c>
      <c r="D1988" s="15" t="s">
        <v>3687</v>
      </c>
      <c r="E1988" s="16">
        <v>1</v>
      </c>
      <c r="F1988" s="16">
        <v>0.561</v>
      </c>
      <c r="G1988" s="16">
        <f t="shared" si="30"/>
        <v>0.43899999999999995</v>
      </c>
      <c r="H1988" s="61" t="s">
        <v>236</v>
      </c>
    </row>
    <row r="1989" spans="1:8" ht="12.75" outlineLevel="1">
      <c r="A1989" s="15" t="s">
        <v>3688</v>
      </c>
      <c r="B1989" s="57" t="s">
        <v>3606</v>
      </c>
      <c r="C1989" s="57" t="s">
        <v>3607</v>
      </c>
      <c r="D1989" s="15" t="s">
        <v>3689</v>
      </c>
      <c r="E1989" s="16">
        <v>0.16</v>
      </c>
      <c r="F1989" s="16">
        <v>0.139</v>
      </c>
      <c r="G1989" s="16">
        <f t="shared" si="30"/>
        <v>0.02099999999999999</v>
      </c>
      <c r="H1989" s="61" t="s">
        <v>236</v>
      </c>
    </row>
    <row r="1990" spans="1:8" ht="12.75" outlineLevel="1">
      <c r="A1990" s="15" t="s">
        <v>3690</v>
      </c>
      <c r="B1990" s="57" t="s">
        <v>3606</v>
      </c>
      <c r="C1990" s="57" t="s">
        <v>3607</v>
      </c>
      <c r="D1990" s="15" t="s">
        <v>3691</v>
      </c>
      <c r="E1990" s="16">
        <v>0.25</v>
      </c>
      <c r="F1990" s="16">
        <v>0.018</v>
      </c>
      <c r="G1990" s="16">
        <f t="shared" si="30"/>
        <v>0.232</v>
      </c>
      <c r="H1990" s="61" t="s">
        <v>236</v>
      </c>
    </row>
    <row r="1991" spans="1:8" ht="12.75" outlineLevel="1">
      <c r="A1991" s="15" t="s">
        <v>3692</v>
      </c>
      <c r="B1991" s="57" t="s">
        <v>3606</v>
      </c>
      <c r="C1991" s="57" t="s">
        <v>3607</v>
      </c>
      <c r="D1991" s="15" t="s">
        <v>3693</v>
      </c>
      <c r="E1991" s="16">
        <v>3</v>
      </c>
      <c r="F1991" s="16">
        <v>2.138</v>
      </c>
      <c r="G1991" s="16">
        <f t="shared" si="30"/>
        <v>0.8620000000000001</v>
      </c>
      <c r="H1991" s="61" t="s">
        <v>236</v>
      </c>
    </row>
    <row r="1992" spans="1:8" ht="12.75" outlineLevel="1">
      <c r="A1992" s="15" t="s">
        <v>3694</v>
      </c>
      <c r="B1992" s="57" t="s">
        <v>3606</v>
      </c>
      <c r="C1992" s="57" t="s">
        <v>3607</v>
      </c>
      <c r="D1992" s="15" t="s">
        <v>3695</v>
      </c>
      <c r="E1992" s="16">
        <v>0.9</v>
      </c>
      <c r="F1992" s="16">
        <v>0.025</v>
      </c>
      <c r="G1992" s="16">
        <f t="shared" si="30"/>
        <v>0.875</v>
      </c>
      <c r="H1992" s="61" t="s">
        <v>236</v>
      </c>
    </row>
    <row r="1993" spans="1:8" ht="12.75" outlineLevel="1">
      <c r="A1993" s="15" t="s">
        <v>3696</v>
      </c>
      <c r="B1993" s="57" t="s">
        <v>3606</v>
      </c>
      <c r="C1993" s="57" t="s">
        <v>3607</v>
      </c>
      <c r="D1993" s="15" t="s">
        <v>3697</v>
      </c>
      <c r="E1993" s="16">
        <v>4.95</v>
      </c>
      <c r="F1993" s="16">
        <v>1.93</v>
      </c>
      <c r="G1993" s="16">
        <f t="shared" si="30"/>
        <v>3.0200000000000005</v>
      </c>
      <c r="H1993" s="61" t="s">
        <v>235</v>
      </c>
    </row>
    <row r="1994" spans="1:8" ht="12.75" outlineLevel="1">
      <c r="A1994" s="15" t="s">
        <v>3698</v>
      </c>
      <c r="B1994" s="57" t="s">
        <v>3606</v>
      </c>
      <c r="C1994" s="57" t="s">
        <v>3607</v>
      </c>
      <c r="D1994" s="15" t="s">
        <v>3699</v>
      </c>
      <c r="E1994" s="16">
        <v>0.4</v>
      </c>
      <c r="F1994" s="16">
        <v>0.49</v>
      </c>
      <c r="G1994" s="16">
        <f t="shared" si="30"/>
        <v>-0.08999999999999997</v>
      </c>
      <c r="H1994" s="61" t="s">
        <v>236</v>
      </c>
    </row>
    <row r="1995" spans="1:8" ht="12.75" outlineLevel="1">
      <c r="A1995" s="15" t="s">
        <v>3700</v>
      </c>
      <c r="B1995" s="57" t="s">
        <v>3606</v>
      </c>
      <c r="C1995" s="57" t="s">
        <v>3607</v>
      </c>
      <c r="D1995" s="15" t="s">
        <v>2431</v>
      </c>
      <c r="E1995" s="16">
        <v>1.872</v>
      </c>
      <c r="F1995" s="16">
        <v>0.804</v>
      </c>
      <c r="G1995" s="16">
        <f t="shared" si="30"/>
        <v>1.068</v>
      </c>
      <c r="H1995" s="61" t="s">
        <v>235</v>
      </c>
    </row>
    <row r="1996" spans="1:8" ht="12.75" outlineLevel="1">
      <c r="A1996" s="15" t="s">
        <v>3701</v>
      </c>
      <c r="B1996" s="57" t="s">
        <v>3606</v>
      </c>
      <c r="C1996" s="57" t="s">
        <v>3607</v>
      </c>
      <c r="D1996" s="15" t="s">
        <v>3702</v>
      </c>
      <c r="E1996" s="16">
        <v>3.15</v>
      </c>
      <c r="F1996" s="16">
        <v>2.001</v>
      </c>
      <c r="G1996" s="16">
        <f t="shared" si="30"/>
        <v>1.149</v>
      </c>
      <c r="H1996" s="61" t="s">
        <v>235</v>
      </c>
    </row>
    <row r="1997" spans="1:8" ht="12.75" outlineLevel="1">
      <c r="A1997" s="15" t="s">
        <v>3703</v>
      </c>
      <c r="B1997" s="57" t="s">
        <v>3606</v>
      </c>
      <c r="C1997" s="57" t="s">
        <v>3607</v>
      </c>
      <c r="D1997" s="15" t="s">
        <v>3704</v>
      </c>
      <c r="E1997" s="16">
        <v>0.3</v>
      </c>
      <c r="F1997" s="16">
        <v>0.552</v>
      </c>
      <c r="G1997" s="16">
        <f t="shared" si="30"/>
        <v>-0.25200000000000006</v>
      </c>
      <c r="H1997" s="71" t="s">
        <v>236</v>
      </c>
    </row>
    <row r="1998" spans="1:8" ht="12.75" outlineLevel="1">
      <c r="A1998" s="15" t="s">
        <v>3705</v>
      </c>
      <c r="B1998" s="57" t="s">
        <v>3606</v>
      </c>
      <c r="C1998" s="57" t="s">
        <v>3607</v>
      </c>
      <c r="D1998" s="15" t="s">
        <v>3706</v>
      </c>
      <c r="E1998" s="16">
        <v>0.879</v>
      </c>
      <c r="F1998" s="16">
        <v>1.403</v>
      </c>
      <c r="G1998" s="16">
        <f t="shared" si="30"/>
        <v>-0.524</v>
      </c>
      <c r="H1998" s="71" t="s">
        <v>236</v>
      </c>
    </row>
    <row r="1999" spans="1:8" ht="12.75" outlineLevel="1">
      <c r="A1999" s="15" t="s">
        <v>3707</v>
      </c>
      <c r="B1999" s="57" t="s">
        <v>3606</v>
      </c>
      <c r="C1999" s="57" t="s">
        <v>3607</v>
      </c>
      <c r="D1999" s="15" t="s">
        <v>3708</v>
      </c>
      <c r="E1999" s="16">
        <v>0.2</v>
      </c>
      <c r="F1999" s="16">
        <v>0.144</v>
      </c>
      <c r="G1999" s="16">
        <f t="shared" si="30"/>
        <v>0.05600000000000002</v>
      </c>
      <c r="H1999" s="61" t="s">
        <v>236</v>
      </c>
    </row>
    <row r="2000" spans="1:8" ht="12.75" outlineLevel="1">
      <c r="A2000" s="15" t="s">
        <v>3709</v>
      </c>
      <c r="B2000" s="57" t="s">
        <v>3606</v>
      </c>
      <c r="C2000" s="57" t="s">
        <v>3607</v>
      </c>
      <c r="D2000" s="15" t="s">
        <v>3710</v>
      </c>
      <c r="E2000" s="16">
        <v>0.433</v>
      </c>
      <c r="F2000" s="16">
        <v>0.275</v>
      </c>
      <c r="G2000" s="16">
        <f t="shared" si="30"/>
        <v>0.15799999999999997</v>
      </c>
      <c r="H2000" s="61" t="s">
        <v>236</v>
      </c>
    </row>
    <row r="2001" spans="1:8" ht="12.75" outlineLevel="1">
      <c r="A2001" s="15" t="s">
        <v>3711</v>
      </c>
      <c r="B2001" s="57" t="s">
        <v>3606</v>
      </c>
      <c r="C2001" s="57" t="s">
        <v>3607</v>
      </c>
      <c r="D2001" s="15" t="s">
        <v>3712</v>
      </c>
      <c r="E2001" s="16">
        <v>1.23</v>
      </c>
      <c r="F2001" s="16">
        <v>1.134</v>
      </c>
      <c r="G2001" s="16">
        <f t="shared" si="30"/>
        <v>0.09600000000000009</v>
      </c>
      <c r="H2001" s="61" t="s">
        <v>236</v>
      </c>
    </row>
    <row r="2002" spans="1:8" ht="12.75" outlineLevel="1">
      <c r="A2002" s="15" t="s">
        <v>3713</v>
      </c>
      <c r="B2002" s="57" t="s">
        <v>3606</v>
      </c>
      <c r="C2002" s="57" t="s">
        <v>3607</v>
      </c>
      <c r="D2002" s="15" t="s">
        <v>3714</v>
      </c>
      <c r="E2002" s="16">
        <v>0.245</v>
      </c>
      <c r="F2002" s="16">
        <v>0.649</v>
      </c>
      <c r="G2002" s="16">
        <f t="shared" si="30"/>
        <v>-0.404</v>
      </c>
      <c r="H2002" s="71" t="s">
        <v>236</v>
      </c>
    </row>
    <row r="2003" spans="1:8" ht="12.75" outlineLevel="1">
      <c r="A2003" s="15" t="s">
        <v>3715</v>
      </c>
      <c r="B2003" s="57" t="s">
        <v>3606</v>
      </c>
      <c r="C2003" s="57" t="s">
        <v>3607</v>
      </c>
      <c r="D2003" s="15" t="s">
        <v>3716</v>
      </c>
      <c r="E2003" s="16">
        <v>1.4</v>
      </c>
      <c r="F2003" s="16">
        <v>0.357</v>
      </c>
      <c r="G2003" s="16">
        <f t="shared" si="30"/>
        <v>1.043</v>
      </c>
      <c r="H2003" s="61" t="s">
        <v>235</v>
      </c>
    </row>
    <row r="2004" spans="1:8" ht="12.75" outlineLevel="1">
      <c r="A2004" s="15" t="s">
        <v>3717</v>
      </c>
      <c r="B2004" s="57" t="s">
        <v>3606</v>
      </c>
      <c r="C2004" s="57" t="s">
        <v>3607</v>
      </c>
      <c r="D2004" s="15" t="s">
        <v>3718</v>
      </c>
      <c r="E2004" s="16">
        <v>0.356</v>
      </c>
      <c r="F2004" s="16">
        <v>0.08</v>
      </c>
      <c r="G2004" s="16">
        <f t="shared" si="30"/>
        <v>0.27599999999999997</v>
      </c>
      <c r="H2004" s="61" t="s">
        <v>236</v>
      </c>
    </row>
    <row r="2005" spans="1:8" ht="12.75" outlineLevel="1">
      <c r="A2005" s="15" t="s">
        <v>3719</v>
      </c>
      <c r="B2005" s="57" t="s">
        <v>3606</v>
      </c>
      <c r="C2005" s="57" t="s">
        <v>3607</v>
      </c>
      <c r="D2005" s="15" t="s">
        <v>3720</v>
      </c>
      <c r="E2005" s="16">
        <v>0.755</v>
      </c>
      <c r="F2005" s="16">
        <v>3.759</v>
      </c>
      <c r="G2005" s="16">
        <f aca="true" t="shared" si="31" ref="G2005:G2068">E2005-F2005</f>
        <v>-3.004</v>
      </c>
      <c r="H2005" s="71" t="s">
        <v>236</v>
      </c>
    </row>
    <row r="2006" spans="1:8" ht="12.75" outlineLevel="1">
      <c r="A2006" s="15" t="s">
        <v>3721</v>
      </c>
      <c r="B2006" s="57" t="s">
        <v>3606</v>
      </c>
      <c r="C2006" s="57" t="s">
        <v>3607</v>
      </c>
      <c r="D2006" s="15" t="s">
        <v>3722</v>
      </c>
      <c r="E2006" s="16">
        <v>1.2</v>
      </c>
      <c r="F2006" s="16">
        <v>1.221</v>
      </c>
      <c r="G2006" s="16">
        <f t="shared" si="31"/>
        <v>-0.02100000000000013</v>
      </c>
      <c r="H2006" s="61" t="s">
        <v>236</v>
      </c>
    </row>
    <row r="2007" spans="1:8" ht="12.75" outlineLevel="1">
      <c r="A2007" s="15" t="s">
        <v>3723</v>
      </c>
      <c r="B2007" s="57" t="s">
        <v>3606</v>
      </c>
      <c r="C2007" s="57" t="s">
        <v>3607</v>
      </c>
      <c r="D2007" s="15" t="s">
        <v>3724</v>
      </c>
      <c r="E2007" s="16">
        <v>2.628</v>
      </c>
      <c r="F2007" s="16">
        <v>0.584</v>
      </c>
      <c r="G2007" s="16">
        <f t="shared" si="31"/>
        <v>2.044</v>
      </c>
      <c r="H2007" s="61" t="s">
        <v>235</v>
      </c>
    </row>
    <row r="2008" spans="1:8" ht="12.75" outlineLevel="1">
      <c r="A2008" s="15" t="s">
        <v>3725</v>
      </c>
      <c r="B2008" s="57" t="s">
        <v>3606</v>
      </c>
      <c r="C2008" s="57" t="s">
        <v>3607</v>
      </c>
      <c r="D2008" s="15" t="s">
        <v>3726</v>
      </c>
      <c r="E2008" s="16">
        <v>0.35</v>
      </c>
      <c r="F2008" s="16">
        <v>0.003</v>
      </c>
      <c r="G2008" s="16">
        <f t="shared" si="31"/>
        <v>0.347</v>
      </c>
      <c r="H2008" s="61" t="s">
        <v>236</v>
      </c>
    </row>
    <row r="2009" spans="1:8" ht="12.75" outlineLevel="1">
      <c r="A2009" s="15" t="s">
        <v>3727</v>
      </c>
      <c r="B2009" s="57" t="s">
        <v>3606</v>
      </c>
      <c r="C2009" s="57" t="s">
        <v>3607</v>
      </c>
      <c r="D2009" s="15" t="s">
        <v>3728</v>
      </c>
      <c r="E2009" s="16">
        <v>0.676</v>
      </c>
      <c r="F2009" s="16">
        <v>0.595</v>
      </c>
      <c r="G2009" s="16">
        <f t="shared" si="31"/>
        <v>0.08100000000000007</v>
      </c>
      <c r="H2009" s="61" t="s">
        <v>236</v>
      </c>
    </row>
    <row r="2010" spans="1:8" ht="12.75" outlineLevel="1">
      <c r="A2010" s="15" t="s">
        <v>3729</v>
      </c>
      <c r="B2010" s="57" t="s">
        <v>3606</v>
      </c>
      <c r="C2010" s="57" t="s">
        <v>3607</v>
      </c>
      <c r="D2010" s="15" t="s">
        <v>3730</v>
      </c>
      <c r="E2010" s="16">
        <v>3</v>
      </c>
      <c r="F2010" s="16">
        <v>1.679</v>
      </c>
      <c r="G2010" s="16">
        <f t="shared" si="31"/>
        <v>1.321</v>
      </c>
      <c r="H2010" s="61" t="s">
        <v>235</v>
      </c>
    </row>
    <row r="2011" spans="1:8" ht="12.75" outlineLevel="1">
      <c r="A2011" s="15" t="s">
        <v>3731</v>
      </c>
      <c r="B2011" s="57" t="s">
        <v>3606</v>
      </c>
      <c r="C2011" s="57" t="s">
        <v>3607</v>
      </c>
      <c r="D2011" s="15" t="s">
        <v>3732</v>
      </c>
      <c r="E2011" s="16">
        <v>0.995</v>
      </c>
      <c r="F2011" s="16">
        <v>0.06</v>
      </c>
      <c r="G2011" s="16">
        <f t="shared" si="31"/>
        <v>0.935</v>
      </c>
      <c r="H2011" s="61" t="s">
        <v>236</v>
      </c>
    </row>
    <row r="2012" spans="1:8" ht="12.75" outlineLevel="1">
      <c r="A2012" s="15" t="s">
        <v>3733</v>
      </c>
      <c r="B2012" s="57" t="s">
        <v>3606</v>
      </c>
      <c r="C2012" s="57" t="s">
        <v>3607</v>
      </c>
      <c r="D2012" s="15" t="s">
        <v>2789</v>
      </c>
      <c r="E2012" s="16">
        <v>1.017</v>
      </c>
      <c r="F2012" s="16">
        <v>0.972</v>
      </c>
      <c r="G2012" s="16">
        <f t="shared" si="31"/>
        <v>0.04499999999999993</v>
      </c>
      <c r="H2012" s="61" t="s">
        <v>236</v>
      </c>
    </row>
    <row r="2013" spans="1:8" ht="12.75" outlineLevel="1">
      <c r="A2013" s="15" t="s">
        <v>3734</v>
      </c>
      <c r="B2013" s="57" t="s">
        <v>3606</v>
      </c>
      <c r="C2013" s="57" t="s">
        <v>3607</v>
      </c>
      <c r="D2013" s="15" t="s">
        <v>3735</v>
      </c>
      <c r="E2013" s="16">
        <v>3.164</v>
      </c>
      <c r="F2013" s="16">
        <v>2.034</v>
      </c>
      <c r="G2013" s="16">
        <f t="shared" si="31"/>
        <v>1.1300000000000003</v>
      </c>
      <c r="H2013" s="61" t="s">
        <v>235</v>
      </c>
    </row>
    <row r="2014" spans="1:8" ht="12.75" outlineLevel="1">
      <c r="A2014" s="15" t="s">
        <v>3736</v>
      </c>
      <c r="B2014" s="57" t="s">
        <v>3606</v>
      </c>
      <c r="C2014" s="57" t="s">
        <v>3607</v>
      </c>
      <c r="D2014" s="15" t="s">
        <v>3737</v>
      </c>
      <c r="E2014" s="16">
        <v>2.488</v>
      </c>
      <c r="F2014" s="16">
        <v>2.819</v>
      </c>
      <c r="G2014" s="16">
        <f t="shared" si="31"/>
        <v>-0.33099999999999996</v>
      </c>
      <c r="H2014" s="71" t="s">
        <v>236</v>
      </c>
    </row>
    <row r="2015" spans="1:8" ht="12.75" outlineLevel="1">
      <c r="A2015" s="15" t="s">
        <v>3738</v>
      </c>
      <c r="B2015" s="57" t="s">
        <v>3606</v>
      </c>
      <c r="C2015" s="57" t="s">
        <v>3607</v>
      </c>
      <c r="D2015" s="15" t="s">
        <v>3739</v>
      </c>
      <c r="E2015" s="16">
        <v>3.825</v>
      </c>
      <c r="F2015" s="16">
        <v>0.257</v>
      </c>
      <c r="G2015" s="16">
        <f t="shared" si="31"/>
        <v>3.568</v>
      </c>
      <c r="H2015" s="61" t="s">
        <v>235</v>
      </c>
    </row>
    <row r="2016" spans="1:8" ht="12.75" outlineLevel="1">
      <c r="A2016" s="15" t="s">
        <v>3740</v>
      </c>
      <c r="B2016" s="57" t="s">
        <v>3606</v>
      </c>
      <c r="C2016" s="57" t="s">
        <v>3607</v>
      </c>
      <c r="D2016" s="15" t="s">
        <v>3741</v>
      </c>
      <c r="E2016" s="16">
        <v>86</v>
      </c>
      <c r="F2016" s="16">
        <v>1.634</v>
      </c>
      <c r="G2016" s="16">
        <f t="shared" si="31"/>
        <v>84.366</v>
      </c>
      <c r="H2016" s="61" t="s">
        <v>235</v>
      </c>
    </row>
    <row r="2017" spans="1:8" ht="12.75" outlineLevel="1">
      <c r="A2017" s="15" t="s">
        <v>3742</v>
      </c>
      <c r="B2017" s="57" t="s">
        <v>3606</v>
      </c>
      <c r="C2017" s="57" t="s">
        <v>3607</v>
      </c>
      <c r="D2017" s="15" t="s">
        <v>3743</v>
      </c>
      <c r="E2017" s="16">
        <v>2.379</v>
      </c>
      <c r="F2017" s="16">
        <v>1.165</v>
      </c>
      <c r="G2017" s="16">
        <f t="shared" si="31"/>
        <v>1.214</v>
      </c>
      <c r="H2017" s="61" t="s">
        <v>235</v>
      </c>
    </row>
    <row r="2018" spans="1:8" ht="12.75" outlineLevel="1">
      <c r="A2018" s="15" t="s">
        <v>3744</v>
      </c>
      <c r="B2018" s="57" t="s">
        <v>3606</v>
      </c>
      <c r="C2018" s="57" t="s">
        <v>3607</v>
      </c>
      <c r="D2018" s="15" t="s">
        <v>3745</v>
      </c>
      <c r="E2018" s="16">
        <v>5.942</v>
      </c>
      <c r="F2018" s="16">
        <v>0.118</v>
      </c>
      <c r="G2018" s="16">
        <f t="shared" si="31"/>
        <v>5.824</v>
      </c>
      <c r="H2018" s="61" t="s">
        <v>235</v>
      </c>
    </row>
    <row r="2019" spans="1:8" ht="12.75" outlineLevel="1">
      <c r="A2019" s="15" t="s">
        <v>3746</v>
      </c>
      <c r="B2019" s="57" t="s">
        <v>3606</v>
      </c>
      <c r="C2019" s="57" t="s">
        <v>3607</v>
      </c>
      <c r="D2019" s="15" t="s">
        <v>3747</v>
      </c>
      <c r="E2019" s="16">
        <v>1</v>
      </c>
      <c r="F2019" s="16">
        <v>1.557</v>
      </c>
      <c r="G2019" s="16">
        <f t="shared" si="31"/>
        <v>-0.5569999999999999</v>
      </c>
      <c r="H2019" s="71" t="s">
        <v>236</v>
      </c>
    </row>
    <row r="2020" spans="1:8" ht="12.75" outlineLevel="1">
      <c r="A2020" s="15" t="s">
        <v>3748</v>
      </c>
      <c r="B2020" s="57" t="s">
        <v>3606</v>
      </c>
      <c r="C2020" s="57" t="s">
        <v>3607</v>
      </c>
      <c r="D2020" s="15" t="s">
        <v>3749</v>
      </c>
      <c r="E2020" s="16">
        <v>1.693</v>
      </c>
      <c r="F2020" s="16">
        <v>0.223</v>
      </c>
      <c r="G2020" s="16">
        <f t="shared" si="31"/>
        <v>1.47</v>
      </c>
      <c r="H2020" s="61" t="s">
        <v>235</v>
      </c>
    </row>
    <row r="2021" spans="1:8" ht="12.75" outlineLevel="1">
      <c r="A2021" s="15" t="s">
        <v>3750</v>
      </c>
      <c r="B2021" s="57" t="s">
        <v>3606</v>
      </c>
      <c r="C2021" s="57" t="s">
        <v>3607</v>
      </c>
      <c r="D2021" s="15" t="s">
        <v>3751</v>
      </c>
      <c r="E2021" s="16">
        <v>1.693</v>
      </c>
      <c r="F2021" s="16">
        <v>0.052</v>
      </c>
      <c r="G2021" s="16">
        <f t="shared" si="31"/>
        <v>1.641</v>
      </c>
      <c r="H2021" s="61" t="s">
        <v>235</v>
      </c>
    </row>
    <row r="2022" spans="1:8" ht="12.75" outlineLevel="1">
      <c r="A2022" s="15" t="s">
        <v>3752</v>
      </c>
      <c r="B2022" s="57" t="s">
        <v>3606</v>
      </c>
      <c r="C2022" s="57" t="s">
        <v>3607</v>
      </c>
      <c r="D2022" s="15" t="s">
        <v>3753</v>
      </c>
      <c r="E2022" s="16">
        <v>1.693</v>
      </c>
      <c r="F2022" s="16">
        <v>0.053</v>
      </c>
      <c r="G2022" s="16">
        <f t="shared" si="31"/>
        <v>1.6400000000000001</v>
      </c>
      <c r="H2022" s="61" t="s">
        <v>235</v>
      </c>
    </row>
    <row r="2023" spans="1:8" ht="12.75" outlineLevel="1">
      <c r="A2023" s="15" t="s">
        <v>3754</v>
      </c>
      <c r="B2023" s="57" t="s">
        <v>3606</v>
      </c>
      <c r="C2023" s="57" t="s">
        <v>3607</v>
      </c>
      <c r="D2023" s="15" t="s">
        <v>3755</v>
      </c>
      <c r="E2023" s="16">
        <v>1.693</v>
      </c>
      <c r="F2023" s="16">
        <v>0.371</v>
      </c>
      <c r="G2023" s="16">
        <f t="shared" si="31"/>
        <v>1.322</v>
      </c>
      <c r="H2023" s="61" t="s">
        <v>235</v>
      </c>
    </row>
    <row r="2024" spans="1:8" ht="12.75" outlineLevel="1">
      <c r="A2024" s="15" t="s">
        <v>3756</v>
      </c>
      <c r="B2024" s="57" t="s">
        <v>3606</v>
      </c>
      <c r="C2024" s="57" t="s">
        <v>3607</v>
      </c>
      <c r="D2024" s="15" t="s">
        <v>3757</v>
      </c>
      <c r="E2024" s="16">
        <v>0.494</v>
      </c>
      <c r="F2024" s="16">
        <v>1.449</v>
      </c>
      <c r="G2024" s="16">
        <f t="shared" si="31"/>
        <v>-0.9550000000000001</v>
      </c>
      <c r="H2024" s="71" t="s">
        <v>236</v>
      </c>
    </row>
    <row r="2025" spans="1:8" ht="12.75" outlineLevel="1">
      <c r="A2025" s="15" t="s">
        <v>3758</v>
      </c>
      <c r="B2025" s="57" t="s">
        <v>3606</v>
      </c>
      <c r="C2025" s="57" t="s">
        <v>3607</v>
      </c>
      <c r="D2025" s="15" t="s">
        <v>3759</v>
      </c>
      <c r="E2025" s="16">
        <v>0.872</v>
      </c>
      <c r="F2025" s="16">
        <v>1.02</v>
      </c>
      <c r="G2025" s="16">
        <f t="shared" si="31"/>
        <v>-0.14800000000000002</v>
      </c>
      <c r="H2025" s="71" t="s">
        <v>236</v>
      </c>
    </row>
    <row r="2026" spans="1:8" ht="12.75" outlineLevel="1">
      <c r="A2026" s="15" t="s">
        <v>3760</v>
      </c>
      <c r="B2026" s="57" t="s">
        <v>3606</v>
      </c>
      <c r="C2026" s="57" t="s">
        <v>3607</v>
      </c>
      <c r="D2026" s="15" t="s">
        <v>2531</v>
      </c>
      <c r="E2026" s="16">
        <v>8.5</v>
      </c>
      <c r="F2026" s="16">
        <v>1.516</v>
      </c>
      <c r="G2026" s="16">
        <f t="shared" si="31"/>
        <v>6.984</v>
      </c>
      <c r="H2026" s="61" t="s">
        <v>235</v>
      </c>
    </row>
    <row r="2027" spans="1:8" ht="12.75" outlineLevel="1">
      <c r="A2027" s="15" t="s">
        <v>3761</v>
      </c>
      <c r="B2027" s="57" t="s">
        <v>3606</v>
      </c>
      <c r="C2027" s="57" t="s">
        <v>3607</v>
      </c>
      <c r="D2027" s="15" t="s">
        <v>3762</v>
      </c>
      <c r="E2027" s="16">
        <v>0.575</v>
      </c>
      <c r="F2027" s="16">
        <v>0.227</v>
      </c>
      <c r="G2027" s="16">
        <f t="shared" si="31"/>
        <v>0.348</v>
      </c>
      <c r="H2027" s="61" t="s">
        <v>236</v>
      </c>
    </row>
    <row r="2028" spans="1:8" ht="12.75" outlineLevel="1">
      <c r="A2028" s="15" t="s">
        <v>3763</v>
      </c>
      <c r="B2028" s="57" t="s">
        <v>3606</v>
      </c>
      <c r="C2028" s="57" t="s">
        <v>3607</v>
      </c>
      <c r="D2028" s="15" t="s">
        <v>3764</v>
      </c>
      <c r="E2028" s="16">
        <v>0.485</v>
      </c>
      <c r="F2028" s="16">
        <v>0.519</v>
      </c>
      <c r="G2028" s="16">
        <f t="shared" si="31"/>
        <v>-0.03400000000000003</v>
      </c>
      <c r="H2028" s="61" t="s">
        <v>236</v>
      </c>
    </row>
    <row r="2029" spans="1:8" ht="12.75" outlineLevel="1">
      <c r="A2029" s="15" t="s">
        <v>3765</v>
      </c>
      <c r="B2029" s="57" t="s">
        <v>3606</v>
      </c>
      <c r="C2029" s="57" t="s">
        <v>3607</v>
      </c>
      <c r="D2029" s="15" t="s">
        <v>3766</v>
      </c>
      <c r="E2029" s="16">
        <v>5</v>
      </c>
      <c r="F2029" s="16">
        <v>2.226</v>
      </c>
      <c r="G2029" s="16">
        <f t="shared" si="31"/>
        <v>2.774</v>
      </c>
      <c r="H2029" s="61" t="s">
        <v>235</v>
      </c>
    </row>
    <row r="2030" spans="1:8" ht="12.75" outlineLevel="1">
      <c r="A2030" s="15" t="s">
        <v>3767</v>
      </c>
      <c r="B2030" s="57" t="s">
        <v>3606</v>
      </c>
      <c r="C2030" s="57" t="s">
        <v>3607</v>
      </c>
      <c r="D2030" s="15" t="s">
        <v>1278</v>
      </c>
      <c r="E2030" s="16">
        <v>9.698</v>
      </c>
      <c r="F2030" s="16">
        <v>3.272</v>
      </c>
      <c r="G2030" s="16">
        <f t="shared" si="31"/>
        <v>6.426</v>
      </c>
      <c r="H2030" s="61" t="s">
        <v>235</v>
      </c>
    </row>
    <row r="2031" spans="1:8" ht="12.75" outlineLevel="1">
      <c r="A2031" s="15" t="s">
        <v>3768</v>
      </c>
      <c r="B2031" s="57" t="s">
        <v>3606</v>
      </c>
      <c r="C2031" s="57" t="s">
        <v>3607</v>
      </c>
      <c r="D2031" s="15" t="s">
        <v>3769</v>
      </c>
      <c r="E2031" s="16">
        <v>0.627</v>
      </c>
      <c r="F2031" s="16">
        <v>0.543</v>
      </c>
      <c r="G2031" s="16">
        <f t="shared" si="31"/>
        <v>0.08399999999999996</v>
      </c>
      <c r="H2031" s="61" t="s">
        <v>236</v>
      </c>
    </row>
    <row r="2032" spans="1:8" ht="12.75" outlineLevel="1">
      <c r="A2032" s="15" t="s">
        <v>3770</v>
      </c>
      <c r="B2032" s="57" t="s">
        <v>3606</v>
      </c>
      <c r="C2032" s="57" t="s">
        <v>3607</v>
      </c>
      <c r="D2032" s="15" t="s">
        <v>3771</v>
      </c>
      <c r="E2032" s="16">
        <v>2.004</v>
      </c>
      <c r="F2032" s="16">
        <v>0.157</v>
      </c>
      <c r="G2032" s="16">
        <f t="shared" si="31"/>
        <v>1.847</v>
      </c>
      <c r="H2032" s="61" t="s">
        <v>235</v>
      </c>
    </row>
    <row r="2033" spans="1:8" ht="12.75" outlineLevel="1">
      <c r="A2033" s="15" t="s">
        <v>3772</v>
      </c>
      <c r="B2033" s="57" t="s">
        <v>3606</v>
      </c>
      <c r="C2033" s="57" t="s">
        <v>3607</v>
      </c>
      <c r="D2033" s="15" t="s">
        <v>3773</v>
      </c>
      <c r="E2033" s="16">
        <v>1.623</v>
      </c>
      <c r="F2033" s="16">
        <v>0.412</v>
      </c>
      <c r="G2033" s="16">
        <f t="shared" si="31"/>
        <v>1.211</v>
      </c>
      <c r="H2033" s="61" t="s">
        <v>235</v>
      </c>
    </row>
    <row r="2034" spans="1:8" ht="12.75" outlineLevel="1">
      <c r="A2034" s="15" t="s">
        <v>3774</v>
      </c>
      <c r="B2034" s="57" t="s">
        <v>3606</v>
      </c>
      <c r="C2034" s="57" t="s">
        <v>3607</v>
      </c>
      <c r="D2034" s="15" t="s">
        <v>3775</v>
      </c>
      <c r="E2034" s="16">
        <v>0.99</v>
      </c>
      <c r="F2034" s="16">
        <v>1.231</v>
      </c>
      <c r="G2034" s="16">
        <f t="shared" si="31"/>
        <v>-0.2410000000000001</v>
      </c>
      <c r="H2034" s="71" t="s">
        <v>236</v>
      </c>
    </row>
    <row r="2035" spans="1:8" ht="12.75" outlineLevel="1">
      <c r="A2035" s="15" t="s">
        <v>3776</v>
      </c>
      <c r="B2035" s="57" t="s">
        <v>3606</v>
      </c>
      <c r="C2035" s="57" t="s">
        <v>3607</v>
      </c>
      <c r="D2035" s="15" t="s">
        <v>549</v>
      </c>
      <c r="E2035" s="16">
        <v>0.115</v>
      </c>
      <c r="F2035" s="16">
        <v>0.06</v>
      </c>
      <c r="G2035" s="16">
        <f t="shared" si="31"/>
        <v>0.05500000000000001</v>
      </c>
      <c r="H2035" s="61" t="s">
        <v>236</v>
      </c>
    </row>
    <row r="2036" spans="1:8" ht="12.75" outlineLevel="1">
      <c r="A2036" s="15" t="s">
        <v>3777</v>
      </c>
      <c r="B2036" s="57" t="s">
        <v>3606</v>
      </c>
      <c r="C2036" s="57" t="s">
        <v>3607</v>
      </c>
      <c r="D2036" s="15" t="s">
        <v>3778</v>
      </c>
      <c r="E2036" s="16">
        <v>85.454</v>
      </c>
      <c r="F2036" s="16">
        <v>76.476</v>
      </c>
      <c r="G2036" s="16">
        <f t="shared" si="31"/>
        <v>8.977999999999994</v>
      </c>
      <c r="H2036" s="61" t="s">
        <v>235</v>
      </c>
    </row>
    <row r="2037" spans="1:8" ht="12.75" outlineLevel="1">
      <c r="A2037" s="15" t="s">
        <v>3779</v>
      </c>
      <c r="B2037" s="57" t="s">
        <v>3606</v>
      </c>
      <c r="C2037" s="57" t="s">
        <v>3607</v>
      </c>
      <c r="D2037" s="15" t="s">
        <v>3780</v>
      </c>
      <c r="E2037" s="16">
        <v>1</v>
      </c>
      <c r="F2037" s="16">
        <v>1.178</v>
      </c>
      <c r="G2037" s="16">
        <f t="shared" si="31"/>
        <v>-0.17799999999999994</v>
      </c>
      <c r="H2037" s="71" t="s">
        <v>236</v>
      </c>
    </row>
    <row r="2038" spans="1:8" ht="12.75" outlineLevel="1">
      <c r="A2038" s="15" t="s">
        <v>3781</v>
      </c>
      <c r="B2038" s="57" t="s">
        <v>3606</v>
      </c>
      <c r="C2038" s="57" t="s">
        <v>3607</v>
      </c>
      <c r="D2038" s="15" t="s">
        <v>3782</v>
      </c>
      <c r="E2038" s="16">
        <v>2</v>
      </c>
      <c r="F2038" s="16">
        <v>1.098</v>
      </c>
      <c r="G2038" s="16">
        <f t="shared" si="31"/>
        <v>0.9019999999999999</v>
      </c>
      <c r="H2038" s="61" t="s">
        <v>236</v>
      </c>
    </row>
    <row r="2039" spans="1:8" ht="12.75" outlineLevel="1">
      <c r="A2039" s="15" t="s">
        <v>3783</v>
      </c>
      <c r="B2039" s="57" t="s">
        <v>3606</v>
      </c>
      <c r="C2039" s="57" t="s">
        <v>3607</v>
      </c>
      <c r="D2039" s="15" t="s">
        <v>3784</v>
      </c>
      <c r="E2039" s="16">
        <v>5.744</v>
      </c>
      <c r="F2039" s="16">
        <v>3.189</v>
      </c>
      <c r="G2039" s="16">
        <f t="shared" si="31"/>
        <v>2.5549999999999997</v>
      </c>
      <c r="H2039" s="61" t="s">
        <v>235</v>
      </c>
    </row>
    <row r="2040" spans="1:8" ht="12.75" outlineLevel="1">
      <c r="A2040" s="15" t="s">
        <v>3785</v>
      </c>
      <c r="B2040" s="57" t="s">
        <v>3606</v>
      </c>
      <c r="C2040" s="57" t="s">
        <v>3607</v>
      </c>
      <c r="D2040" s="15" t="s">
        <v>3786</v>
      </c>
      <c r="E2040" s="16">
        <v>2</v>
      </c>
      <c r="F2040" s="16">
        <v>1.259</v>
      </c>
      <c r="G2040" s="16">
        <f t="shared" si="31"/>
        <v>0.7410000000000001</v>
      </c>
      <c r="H2040" s="61" t="s">
        <v>236</v>
      </c>
    </row>
    <row r="2041" spans="1:8" ht="12.75" outlineLevel="1">
      <c r="A2041" s="15" t="s">
        <v>3787</v>
      </c>
      <c r="B2041" s="57" t="s">
        <v>3606</v>
      </c>
      <c r="C2041" s="57" t="s">
        <v>3607</v>
      </c>
      <c r="D2041" s="15" t="s">
        <v>3788</v>
      </c>
      <c r="E2041" s="16">
        <v>10.91</v>
      </c>
      <c r="F2041" s="16">
        <v>4.286</v>
      </c>
      <c r="G2041" s="16">
        <f t="shared" si="31"/>
        <v>6.6240000000000006</v>
      </c>
      <c r="H2041" s="61" t="s">
        <v>235</v>
      </c>
    </row>
    <row r="2042" spans="1:8" ht="12.75" outlineLevel="1">
      <c r="A2042" s="15" t="s">
        <v>3789</v>
      </c>
      <c r="B2042" s="57" t="s">
        <v>3606</v>
      </c>
      <c r="C2042" s="57" t="s">
        <v>3607</v>
      </c>
      <c r="D2042" s="15" t="s">
        <v>3790</v>
      </c>
      <c r="E2042" s="16">
        <v>0.3</v>
      </c>
      <c r="F2042" s="16">
        <v>0.104</v>
      </c>
      <c r="G2042" s="16">
        <f t="shared" si="31"/>
        <v>0.196</v>
      </c>
      <c r="H2042" s="61" t="s">
        <v>236</v>
      </c>
    </row>
    <row r="2043" spans="1:8" ht="12.75" outlineLevel="1">
      <c r="A2043" s="15" t="s">
        <v>3791</v>
      </c>
      <c r="B2043" s="57" t="s">
        <v>3606</v>
      </c>
      <c r="C2043" s="57" t="s">
        <v>3607</v>
      </c>
      <c r="D2043" s="15" t="s">
        <v>3792</v>
      </c>
      <c r="E2043" s="16">
        <v>0.41</v>
      </c>
      <c r="F2043" s="16">
        <v>0.551</v>
      </c>
      <c r="G2043" s="16">
        <f t="shared" si="31"/>
        <v>-0.14100000000000007</v>
      </c>
      <c r="H2043" s="71" t="s">
        <v>236</v>
      </c>
    </row>
    <row r="2044" spans="1:8" ht="12.75" outlineLevel="1">
      <c r="A2044" s="15" t="s">
        <v>3793</v>
      </c>
      <c r="B2044" s="57" t="s">
        <v>3606</v>
      </c>
      <c r="C2044" s="57" t="s">
        <v>3607</v>
      </c>
      <c r="D2044" s="15" t="s">
        <v>3794</v>
      </c>
      <c r="E2044" s="16">
        <v>87.532</v>
      </c>
      <c r="F2044" s="16">
        <v>67.765</v>
      </c>
      <c r="G2044" s="16">
        <f t="shared" si="31"/>
        <v>19.766999999999996</v>
      </c>
      <c r="H2044" s="61" t="s">
        <v>235</v>
      </c>
    </row>
    <row r="2045" spans="1:8" ht="12.75" outlineLevel="1">
      <c r="A2045" s="15" t="s">
        <v>3795</v>
      </c>
      <c r="B2045" s="57" t="s">
        <v>3606</v>
      </c>
      <c r="C2045" s="57" t="s">
        <v>3607</v>
      </c>
      <c r="D2045" s="15" t="s">
        <v>3796</v>
      </c>
      <c r="E2045" s="16">
        <v>1.037</v>
      </c>
      <c r="F2045" s="16">
        <v>0.927</v>
      </c>
      <c r="G2045" s="16">
        <f t="shared" si="31"/>
        <v>0.10999999999999988</v>
      </c>
      <c r="H2045" s="61" t="s">
        <v>236</v>
      </c>
    </row>
    <row r="2046" spans="1:8" ht="12.75" outlineLevel="1">
      <c r="A2046" s="15" t="s">
        <v>3797</v>
      </c>
      <c r="B2046" s="57" t="s">
        <v>3606</v>
      </c>
      <c r="C2046" s="57" t="s">
        <v>3607</v>
      </c>
      <c r="D2046" s="15" t="s">
        <v>3798</v>
      </c>
      <c r="E2046" s="16">
        <v>8.037</v>
      </c>
      <c r="F2046" s="16">
        <v>2.95</v>
      </c>
      <c r="G2046" s="16">
        <f t="shared" si="31"/>
        <v>5.087000000000001</v>
      </c>
      <c r="H2046" s="61" t="s">
        <v>235</v>
      </c>
    </row>
    <row r="2047" spans="1:8" ht="12.75" outlineLevel="1">
      <c r="A2047" s="15" t="s">
        <v>3799</v>
      </c>
      <c r="B2047" s="57" t="s">
        <v>3606</v>
      </c>
      <c r="C2047" s="57" t="s">
        <v>3607</v>
      </c>
      <c r="D2047" s="15" t="s">
        <v>3800</v>
      </c>
      <c r="E2047" s="16">
        <v>6.082</v>
      </c>
      <c r="F2047" s="16">
        <v>0.342</v>
      </c>
      <c r="G2047" s="16">
        <f t="shared" si="31"/>
        <v>5.74</v>
      </c>
      <c r="H2047" s="61" t="s">
        <v>235</v>
      </c>
    </row>
    <row r="2048" spans="1:8" ht="12.75" outlineLevel="1">
      <c r="A2048" s="15" t="s">
        <v>3801</v>
      </c>
      <c r="B2048" s="57" t="s">
        <v>3606</v>
      </c>
      <c r="C2048" s="57" t="s">
        <v>3607</v>
      </c>
      <c r="D2048" s="15" t="s">
        <v>3802</v>
      </c>
      <c r="E2048" s="16">
        <v>3.26</v>
      </c>
      <c r="F2048" s="16">
        <v>3.116</v>
      </c>
      <c r="G2048" s="16">
        <f t="shared" si="31"/>
        <v>0.14399999999999968</v>
      </c>
      <c r="H2048" s="61" t="s">
        <v>236</v>
      </c>
    </row>
    <row r="2049" spans="1:8" ht="12.75" outlineLevel="1">
      <c r="A2049" s="15" t="s">
        <v>3803</v>
      </c>
      <c r="B2049" s="57" t="s">
        <v>3606</v>
      </c>
      <c r="C2049" s="57" t="s">
        <v>3607</v>
      </c>
      <c r="D2049" s="15" t="s">
        <v>3436</v>
      </c>
      <c r="E2049" s="16">
        <v>8.565</v>
      </c>
      <c r="F2049" s="16">
        <v>5.407</v>
      </c>
      <c r="G2049" s="16">
        <f t="shared" si="31"/>
        <v>3.1579999999999995</v>
      </c>
      <c r="H2049" s="61" t="s">
        <v>235</v>
      </c>
    </row>
    <row r="2050" spans="1:8" ht="12.75" outlineLevel="1">
      <c r="A2050" s="15" t="s">
        <v>3804</v>
      </c>
      <c r="B2050" s="57" t="s">
        <v>3606</v>
      </c>
      <c r="C2050" s="57" t="s">
        <v>3607</v>
      </c>
      <c r="D2050" s="15" t="s">
        <v>3805</v>
      </c>
      <c r="E2050" s="16">
        <v>0.172</v>
      </c>
      <c r="F2050" s="16">
        <v>0.541</v>
      </c>
      <c r="G2050" s="16">
        <f t="shared" si="31"/>
        <v>-0.36900000000000005</v>
      </c>
      <c r="H2050" s="71" t="s">
        <v>236</v>
      </c>
    </row>
    <row r="2051" spans="1:8" ht="12.75" outlineLevel="1">
      <c r="A2051" s="15" t="s">
        <v>3806</v>
      </c>
      <c r="B2051" s="57" t="s">
        <v>3606</v>
      </c>
      <c r="C2051" s="57" t="s">
        <v>3607</v>
      </c>
      <c r="D2051" s="15" t="s">
        <v>3807</v>
      </c>
      <c r="E2051" s="16">
        <v>217.834</v>
      </c>
      <c r="F2051" s="16">
        <v>19.642</v>
      </c>
      <c r="G2051" s="16">
        <f t="shared" si="31"/>
        <v>198.192</v>
      </c>
      <c r="H2051" s="61" t="s">
        <v>235</v>
      </c>
    </row>
    <row r="2052" spans="1:8" ht="12.75" outlineLevel="1">
      <c r="A2052" s="15" t="s">
        <v>3808</v>
      </c>
      <c r="B2052" s="57" t="s">
        <v>3606</v>
      </c>
      <c r="C2052" s="57" t="s">
        <v>3607</v>
      </c>
      <c r="D2052" s="15" t="s">
        <v>3809</v>
      </c>
      <c r="E2052" s="16">
        <v>0.402</v>
      </c>
      <c r="F2052" s="16">
        <v>0.098</v>
      </c>
      <c r="G2052" s="16">
        <f t="shared" si="31"/>
        <v>0.30400000000000005</v>
      </c>
      <c r="H2052" s="61" t="s">
        <v>236</v>
      </c>
    </row>
    <row r="2053" spans="1:8" ht="12.75" outlineLevel="1">
      <c r="A2053" s="15" t="s">
        <v>3810</v>
      </c>
      <c r="B2053" s="57" t="s">
        <v>3606</v>
      </c>
      <c r="C2053" s="57" t="s">
        <v>3607</v>
      </c>
      <c r="D2053" s="15" t="s">
        <v>3811</v>
      </c>
      <c r="E2053" s="16">
        <v>0.356</v>
      </c>
      <c r="F2053" s="16">
        <v>0.272</v>
      </c>
      <c r="G2053" s="16">
        <f t="shared" si="31"/>
        <v>0.08399999999999996</v>
      </c>
      <c r="H2053" s="61" t="s">
        <v>236</v>
      </c>
    </row>
    <row r="2054" spans="1:8" ht="12.75" outlineLevel="1">
      <c r="A2054" s="15" t="s">
        <v>3812</v>
      </c>
      <c r="B2054" s="57" t="s">
        <v>3606</v>
      </c>
      <c r="C2054" s="57" t="s">
        <v>3607</v>
      </c>
      <c r="D2054" s="15" t="s">
        <v>3813</v>
      </c>
      <c r="E2054" s="16">
        <v>1.74</v>
      </c>
      <c r="F2054" s="16">
        <v>1.111</v>
      </c>
      <c r="G2054" s="16">
        <f t="shared" si="31"/>
        <v>0.629</v>
      </c>
      <c r="H2054" s="61" t="s">
        <v>236</v>
      </c>
    </row>
    <row r="2055" spans="1:8" ht="12.75" outlineLevel="1">
      <c r="A2055" s="15" t="s">
        <v>3814</v>
      </c>
      <c r="B2055" s="57" t="s">
        <v>3606</v>
      </c>
      <c r="C2055" s="57" t="s">
        <v>3607</v>
      </c>
      <c r="D2055" s="15" t="s">
        <v>3815</v>
      </c>
      <c r="E2055" s="16">
        <v>1.1</v>
      </c>
      <c r="F2055" s="16">
        <v>1.99</v>
      </c>
      <c r="G2055" s="16">
        <f t="shared" si="31"/>
        <v>-0.8899999999999999</v>
      </c>
      <c r="H2055" s="71" t="s">
        <v>236</v>
      </c>
    </row>
    <row r="2056" spans="1:8" ht="12.75" outlineLevel="1">
      <c r="A2056" s="15" t="s">
        <v>3816</v>
      </c>
      <c r="B2056" s="57" t="s">
        <v>3606</v>
      </c>
      <c r="C2056" s="57" t="s">
        <v>3607</v>
      </c>
      <c r="D2056" s="15" t="s">
        <v>3817</v>
      </c>
      <c r="E2056" s="16">
        <v>1.59</v>
      </c>
      <c r="F2056" s="16">
        <v>1.716</v>
      </c>
      <c r="G2056" s="16">
        <f t="shared" si="31"/>
        <v>-0.1259999999999999</v>
      </c>
      <c r="H2056" s="71" t="s">
        <v>236</v>
      </c>
    </row>
    <row r="2057" spans="1:8" ht="12.75" outlineLevel="1">
      <c r="A2057" s="15" t="s">
        <v>3818</v>
      </c>
      <c r="B2057" s="57" t="s">
        <v>3606</v>
      </c>
      <c r="C2057" s="57" t="s">
        <v>3607</v>
      </c>
      <c r="D2057" s="15" t="s">
        <v>3819</v>
      </c>
      <c r="E2057" s="16">
        <v>1.18</v>
      </c>
      <c r="F2057" s="16">
        <v>0.964</v>
      </c>
      <c r="G2057" s="16">
        <f t="shared" si="31"/>
        <v>0.21599999999999997</v>
      </c>
      <c r="H2057" s="61" t="s">
        <v>236</v>
      </c>
    </row>
    <row r="2058" spans="1:8" ht="12.75" outlineLevel="1">
      <c r="A2058" s="15" t="s">
        <v>3820</v>
      </c>
      <c r="B2058" s="57" t="s">
        <v>3606</v>
      </c>
      <c r="C2058" s="57" t="s">
        <v>3607</v>
      </c>
      <c r="D2058" s="15" t="s">
        <v>3821</v>
      </c>
      <c r="E2058" s="16">
        <v>0.7074</v>
      </c>
      <c r="F2058" s="16">
        <v>0.411</v>
      </c>
      <c r="G2058" s="16">
        <f t="shared" si="31"/>
        <v>0.29640000000000005</v>
      </c>
      <c r="H2058" s="61" t="s">
        <v>236</v>
      </c>
    </row>
    <row r="2059" spans="1:8" ht="12.75" outlineLevel="1">
      <c r="A2059" s="15" t="s">
        <v>3822</v>
      </c>
      <c r="B2059" s="57" t="s">
        <v>3606</v>
      </c>
      <c r="C2059" s="57" t="s">
        <v>3607</v>
      </c>
      <c r="D2059" s="15" t="s">
        <v>3823</v>
      </c>
      <c r="E2059" s="16">
        <v>1.1</v>
      </c>
      <c r="F2059" s="16">
        <v>0.703</v>
      </c>
      <c r="G2059" s="16">
        <f t="shared" si="31"/>
        <v>0.39700000000000013</v>
      </c>
      <c r="H2059" s="61" t="s">
        <v>236</v>
      </c>
    </row>
    <row r="2060" spans="1:8" ht="12.75" outlineLevel="1">
      <c r="A2060" s="15" t="s">
        <v>3824</v>
      </c>
      <c r="B2060" s="57" t="s">
        <v>3606</v>
      </c>
      <c r="C2060" s="57" t="s">
        <v>3607</v>
      </c>
      <c r="D2060" s="15" t="s">
        <v>3825</v>
      </c>
      <c r="E2060" s="16">
        <v>1.06</v>
      </c>
      <c r="F2060" s="16">
        <v>0.048</v>
      </c>
      <c r="G2060" s="16">
        <f t="shared" si="31"/>
        <v>1.012</v>
      </c>
      <c r="H2060" s="61" t="s">
        <v>235</v>
      </c>
    </row>
    <row r="2061" spans="1:8" ht="12.75" outlineLevel="1">
      <c r="A2061" s="15" t="s">
        <v>3826</v>
      </c>
      <c r="B2061" s="57" t="s">
        <v>3606</v>
      </c>
      <c r="C2061" s="57" t="s">
        <v>3607</v>
      </c>
      <c r="D2061" s="15" t="s">
        <v>3827</v>
      </c>
      <c r="E2061" s="16">
        <v>1.175</v>
      </c>
      <c r="F2061" s="16">
        <v>0.712</v>
      </c>
      <c r="G2061" s="16">
        <f t="shared" si="31"/>
        <v>0.4630000000000001</v>
      </c>
      <c r="H2061" s="61" t="s">
        <v>236</v>
      </c>
    </row>
    <row r="2062" spans="1:8" ht="12.75" outlineLevel="1">
      <c r="A2062" s="15" t="s">
        <v>3828</v>
      </c>
      <c r="B2062" s="57" t="s">
        <v>3606</v>
      </c>
      <c r="C2062" s="57" t="s">
        <v>3607</v>
      </c>
      <c r="D2062" s="15" t="s">
        <v>3829</v>
      </c>
      <c r="E2062" s="16">
        <v>1.088</v>
      </c>
      <c r="F2062" s="16">
        <v>0.973</v>
      </c>
      <c r="G2062" s="16">
        <f t="shared" si="31"/>
        <v>0.1150000000000001</v>
      </c>
      <c r="H2062" s="61" t="s">
        <v>236</v>
      </c>
    </row>
    <row r="2063" spans="1:8" ht="12.75" outlineLevel="1">
      <c r="A2063" s="15" t="s">
        <v>3830</v>
      </c>
      <c r="B2063" s="57" t="s">
        <v>3606</v>
      </c>
      <c r="C2063" s="57" t="s">
        <v>3607</v>
      </c>
      <c r="D2063" s="15" t="s">
        <v>3831</v>
      </c>
      <c r="E2063" s="16">
        <v>7.784</v>
      </c>
      <c r="F2063" s="16">
        <v>9.004</v>
      </c>
      <c r="G2063" s="16">
        <f t="shared" si="31"/>
        <v>-1.2199999999999998</v>
      </c>
      <c r="H2063" s="71" t="s">
        <v>236</v>
      </c>
    </row>
    <row r="2064" spans="1:8" ht="12.75" outlineLevel="1">
      <c r="A2064" s="15" t="s">
        <v>3832</v>
      </c>
      <c r="B2064" s="57" t="s">
        <v>3606</v>
      </c>
      <c r="C2064" s="57" t="s">
        <v>3607</v>
      </c>
      <c r="D2064" s="15" t="s">
        <v>3833</v>
      </c>
      <c r="E2064" s="16">
        <v>0.318</v>
      </c>
      <c r="F2064" s="16">
        <v>0.435</v>
      </c>
      <c r="G2064" s="16">
        <f t="shared" si="31"/>
        <v>-0.11699999999999999</v>
      </c>
      <c r="H2064" s="71" t="s">
        <v>236</v>
      </c>
    </row>
    <row r="2065" spans="1:8" ht="12.75" outlineLevel="1">
      <c r="A2065" s="15" t="s">
        <v>3834</v>
      </c>
      <c r="B2065" s="57" t="s">
        <v>3606</v>
      </c>
      <c r="C2065" s="57" t="s">
        <v>3607</v>
      </c>
      <c r="D2065" s="15" t="s">
        <v>3835</v>
      </c>
      <c r="E2065" s="16">
        <v>0.47</v>
      </c>
      <c r="F2065" s="16">
        <v>0.273</v>
      </c>
      <c r="G2065" s="16">
        <f t="shared" si="31"/>
        <v>0.19699999999999995</v>
      </c>
      <c r="H2065" s="61" t="s">
        <v>236</v>
      </c>
    </row>
    <row r="2066" spans="1:8" ht="12.75" outlineLevel="1">
      <c r="A2066" s="15" t="s">
        <v>3836</v>
      </c>
      <c r="B2066" s="57" t="s">
        <v>3606</v>
      </c>
      <c r="C2066" s="57" t="s">
        <v>3607</v>
      </c>
      <c r="D2066" s="15" t="s">
        <v>3837</v>
      </c>
      <c r="E2066" s="16">
        <v>0.15</v>
      </c>
      <c r="F2066" s="16">
        <v>0.147</v>
      </c>
      <c r="G2066" s="16">
        <f t="shared" si="31"/>
        <v>0.0030000000000000027</v>
      </c>
      <c r="H2066" s="61" t="s">
        <v>236</v>
      </c>
    </row>
    <row r="2067" spans="1:8" ht="12.75" outlineLevel="1">
      <c r="A2067" s="15" t="s">
        <v>3838</v>
      </c>
      <c r="B2067" s="57" t="s">
        <v>3606</v>
      </c>
      <c r="C2067" s="57" t="s">
        <v>3607</v>
      </c>
      <c r="D2067" s="15" t="s">
        <v>3839</v>
      </c>
      <c r="E2067" s="16">
        <v>6.13</v>
      </c>
      <c r="F2067" s="16">
        <v>3.626</v>
      </c>
      <c r="G2067" s="16">
        <f t="shared" si="31"/>
        <v>2.504</v>
      </c>
      <c r="H2067" s="61" t="s">
        <v>235</v>
      </c>
    </row>
    <row r="2068" spans="1:8" ht="12.75" outlineLevel="1">
      <c r="A2068" s="15" t="s">
        <v>3840</v>
      </c>
      <c r="B2068" s="57" t="s">
        <v>3606</v>
      </c>
      <c r="C2068" s="57" t="s">
        <v>3607</v>
      </c>
      <c r="D2068" s="15" t="s">
        <v>3841</v>
      </c>
      <c r="E2068" s="16">
        <v>0.144</v>
      </c>
      <c r="F2068" s="16">
        <v>0.244</v>
      </c>
      <c r="G2068" s="16">
        <f t="shared" si="31"/>
        <v>-0.1</v>
      </c>
      <c r="H2068" s="71" t="s">
        <v>236</v>
      </c>
    </row>
    <row r="2069" spans="1:8" ht="12.75" outlineLevel="1">
      <c r="A2069" s="15" t="s">
        <v>3842</v>
      </c>
      <c r="B2069" s="57" t="s">
        <v>3606</v>
      </c>
      <c r="C2069" s="57" t="s">
        <v>3607</v>
      </c>
      <c r="D2069" s="15" t="s">
        <v>2730</v>
      </c>
      <c r="E2069" s="16">
        <v>0.517</v>
      </c>
      <c r="F2069" s="16">
        <v>1.194</v>
      </c>
      <c r="G2069" s="16">
        <f aca="true" t="shared" si="32" ref="G2069:G2099">E2069-F2069</f>
        <v>-0.6769999999999999</v>
      </c>
      <c r="H2069" s="71" t="s">
        <v>236</v>
      </c>
    </row>
    <row r="2070" spans="1:8" ht="12.75" outlineLevel="1">
      <c r="A2070" s="15" t="s">
        <v>3843</v>
      </c>
      <c r="B2070" s="57" t="s">
        <v>3606</v>
      </c>
      <c r="C2070" s="57" t="s">
        <v>3607</v>
      </c>
      <c r="D2070" s="15" t="s">
        <v>3844</v>
      </c>
      <c r="E2070" s="16">
        <v>1.205</v>
      </c>
      <c r="F2070" s="16">
        <v>0.69</v>
      </c>
      <c r="G2070" s="16">
        <f t="shared" si="32"/>
        <v>0.5150000000000001</v>
      </c>
      <c r="H2070" s="61" t="s">
        <v>236</v>
      </c>
    </row>
    <row r="2071" spans="1:8" ht="12.75" outlineLevel="1">
      <c r="A2071" s="15" t="s">
        <v>3845</v>
      </c>
      <c r="B2071" s="57" t="s">
        <v>3606</v>
      </c>
      <c r="C2071" s="57" t="s">
        <v>3607</v>
      </c>
      <c r="D2071" s="15" t="s">
        <v>3846</v>
      </c>
      <c r="E2071" s="16">
        <v>2.3</v>
      </c>
      <c r="F2071" s="16">
        <v>1.619</v>
      </c>
      <c r="G2071" s="16">
        <f t="shared" si="32"/>
        <v>0.6809999999999998</v>
      </c>
      <c r="H2071" s="61" t="s">
        <v>236</v>
      </c>
    </row>
    <row r="2072" spans="1:8" ht="12.75" outlineLevel="1">
      <c r="A2072" s="15" t="s">
        <v>3847</v>
      </c>
      <c r="B2072" s="57" t="s">
        <v>3606</v>
      </c>
      <c r="C2072" s="57" t="s">
        <v>3607</v>
      </c>
      <c r="D2072" s="15" t="s">
        <v>1306</v>
      </c>
      <c r="E2072" s="16">
        <v>0.591</v>
      </c>
      <c r="F2072" s="16">
        <v>0.755</v>
      </c>
      <c r="G2072" s="16">
        <f t="shared" si="32"/>
        <v>-0.16400000000000003</v>
      </c>
      <c r="H2072" s="71" t="s">
        <v>236</v>
      </c>
    </row>
    <row r="2073" spans="1:8" ht="12.75" outlineLevel="1">
      <c r="A2073" s="15" t="s">
        <v>3848</v>
      </c>
      <c r="B2073" s="57" t="s">
        <v>3606</v>
      </c>
      <c r="C2073" s="57" t="s">
        <v>3607</v>
      </c>
      <c r="D2073" s="15" t="s">
        <v>3849</v>
      </c>
      <c r="E2073" s="16">
        <v>0.4</v>
      </c>
      <c r="F2073" s="16">
        <v>0.42</v>
      </c>
      <c r="G2073" s="16">
        <f t="shared" si="32"/>
        <v>-0.019999999999999962</v>
      </c>
      <c r="H2073" s="61" t="s">
        <v>236</v>
      </c>
    </row>
    <row r="2074" spans="1:8" ht="12.75" outlineLevel="1">
      <c r="A2074" s="15" t="s">
        <v>3850</v>
      </c>
      <c r="B2074" s="57" t="s">
        <v>3606</v>
      </c>
      <c r="C2074" s="57" t="s">
        <v>3607</v>
      </c>
      <c r="D2074" s="15" t="s">
        <v>3851</v>
      </c>
      <c r="E2074" s="16">
        <v>1.84</v>
      </c>
      <c r="F2074" s="16">
        <v>1.815</v>
      </c>
      <c r="G2074" s="16">
        <f t="shared" si="32"/>
        <v>0.025000000000000133</v>
      </c>
      <c r="H2074" s="61" t="s">
        <v>236</v>
      </c>
    </row>
    <row r="2075" spans="1:8" ht="12.75" outlineLevel="1">
      <c r="A2075" s="15" t="s">
        <v>3852</v>
      </c>
      <c r="B2075" s="57" t="s">
        <v>3606</v>
      </c>
      <c r="C2075" s="57" t="s">
        <v>3607</v>
      </c>
      <c r="D2075" s="15" t="s">
        <v>3853</v>
      </c>
      <c r="E2075" s="16">
        <v>2.56</v>
      </c>
      <c r="F2075" s="16">
        <v>0.865</v>
      </c>
      <c r="G2075" s="16">
        <f t="shared" si="32"/>
        <v>1.695</v>
      </c>
      <c r="H2075" s="61" t="s">
        <v>235</v>
      </c>
    </row>
    <row r="2076" spans="1:8" ht="12.75" outlineLevel="1">
      <c r="A2076" s="15" t="s">
        <v>3854</v>
      </c>
      <c r="B2076" s="57" t="s">
        <v>3606</v>
      </c>
      <c r="C2076" s="57" t="s">
        <v>3607</v>
      </c>
      <c r="D2076" s="15" t="s">
        <v>3855</v>
      </c>
      <c r="E2076" s="16">
        <v>0.49</v>
      </c>
      <c r="F2076" s="16">
        <v>0.551</v>
      </c>
      <c r="G2076" s="16">
        <f t="shared" si="32"/>
        <v>-0.061000000000000054</v>
      </c>
      <c r="H2076" s="61" t="s">
        <v>236</v>
      </c>
    </row>
    <row r="2077" spans="1:8" ht="12.75" outlineLevel="1">
      <c r="A2077" s="15" t="s">
        <v>3856</v>
      </c>
      <c r="B2077" s="57" t="s">
        <v>3606</v>
      </c>
      <c r="C2077" s="57" t="s">
        <v>3607</v>
      </c>
      <c r="D2077" s="15" t="s">
        <v>3350</v>
      </c>
      <c r="E2077" s="16">
        <v>3.5</v>
      </c>
      <c r="F2077" s="16">
        <v>0.783</v>
      </c>
      <c r="G2077" s="16">
        <f t="shared" si="32"/>
        <v>2.717</v>
      </c>
      <c r="H2077" s="61" t="s">
        <v>235</v>
      </c>
    </row>
    <row r="2078" spans="1:8" ht="12.75" outlineLevel="1">
      <c r="A2078" s="15" t="s">
        <v>3857</v>
      </c>
      <c r="B2078" s="57" t="s">
        <v>3606</v>
      </c>
      <c r="C2078" s="57" t="s">
        <v>3607</v>
      </c>
      <c r="D2078" s="15" t="s">
        <v>4117</v>
      </c>
      <c r="E2078" s="16">
        <v>1.415</v>
      </c>
      <c r="F2078" s="16">
        <v>0.928</v>
      </c>
      <c r="G2078" s="16">
        <f t="shared" si="32"/>
        <v>0.487</v>
      </c>
      <c r="H2078" s="61" t="s">
        <v>236</v>
      </c>
    </row>
    <row r="2079" spans="1:8" ht="12.75" outlineLevel="1">
      <c r="A2079" s="15" t="s">
        <v>3858</v>
      </c>
      <c r="B2079" s="57" t="s">
        <v>3606</v>
      </c>
      <c r="C2079" s="57" t="s">
        <v>3607</v>
      </c>
      <c r="D2079" s="15" t="s">
        <v>3859</v>
      </c>
      <c r="E2079" s="16">
        <v>5.012</v>
      </c>
      <c r="F2079" s="16">
        <v>3.52</v>
      </c>
      <c r="G2079" s="16">
        <f t="shared" si="32"/>
        <v>1.4919999999999995</v>
      </c>
      <c r="H2079" s="61" t="s">
        <v>235</v>
      </c>
    </row>
    <row r="2080" spans="1:8" ht="12.75" outlineLevel="1">
      <c r="A2080" s="15" t="s">
        <v>3860</v>
      </c>
      <c r="B2080" s="57" t="s">
        <v>3606</v>
      </c>
      <c r="C2080" s="57" t="s">
        <v>3607</v>
      </c>
      <c r="D2080" s="15" t="s">
        <v>3861</v>
      </c>
      <c r="E2080" s="16">
        <v>4.5</v>
      </c>
      <c r="F2080" s="16">
        <v>0.893</v>
      </c>
      <c r="G2080" s="16">
        <f t="shared" si="32"/>
        <v>3.607</v>
      </c>
      <c r="H2080" s="61" t="s">
        <v>235</v>
      </c>
    </row>
    <row r="2081" spans="1:8" ht="12.75" outlineLevel="1">
      <c r="A2081" s="15" t="s">
        <v>3862</v>
      </c>
      <c r="B2081" s="57" t="s">
        <v>3606</v>
      </c>
      <c r="C2081" s="57" t="s">
        <v>3607</v>
      </c>
      <c r="D2081" s="15" t="s">
        <v>3863</v>
      </c>
      <c r="E2081" s="16">
        <v>1.6</v>
      </c>
      <c r="F2081" s="16">
        <v>1.62</v>
      </c>
      <c r="G2081" s="16">
        <f t="shared" si="32"/>
        <v>-0.020000000000000018</v>
      </c>
      <c r="H2081" s="61" t="s">
        <v>236</v>
      </c>
    </row>
    <row r="2082" spans="1:8" ht="12.75" outlineLevel="1">
      <c r="A2082" s="15" t="s">
        <v>3864</v>
      </c>
      <c r="B2082" s="57" t="s">
        <v>3606</v>
      </c>
      <c r="C2082" s="57" t="s">
        <v>3607</v>
      </c>
      <c r="D2082" s="15" t="s">
        <v>3865</v>
      </c>
      <c r="E2082" s="16">
        <v>0.33</v>
      </c>
      <c r="F2082" s="16">
        <v>0.697</v>
      </c>
      <c r="G2082" s="16">
        <f t="shared" si="32"/>
        <v>-0.36699999999999994</v>
      </c>
      <c r="H2082" s="71" t="s">
        <v>236</v>
      </c>
    </row>
    <row r="2083" spans="1:8" ht="12.75" outlineLevel="1">
      <c r="A2083" s="15" t="s">
        <v>3866</v>
      </c>
      <c r="B2083" s="57" t="s">
        <v>3606</v>
      </c>
      <c r="C2083" s="57" t="s">
        <v>3607</v>
      </c>
      <c r="D2083" s="15" t="s">
        <v>3867</v>
      </c>
      <c r="E2083" s="16">
        <v>0.037</v>
      </c>
      <c r="F2083" s="16">
        <v>0.028</v>
      </c>
      <c r="G2083" s="16">
        <f t="shared" si="32"/>
        <v>0.008999999999999998</v>
      </c>
      <c r="H2083" s="61" t="s">
        <v>236</v>
      </c>
    </row>
    <row r="2084" spans="1:8" ht="12.75" outlineLevel="1">
      <c r="A2084" s="15" t="s">
        <v>3868</v>
      </c>
      <c r="B2084" s="57" t="s">
        <v>3606</v>
      </c>
      <c r="C2084" s="57" t="s">
        <v>3607</v>
      </c>
      <c r="D2084" s="15" t="s">
        <v>3869</v>
      </c>
      <c r="E2084" s="16">
        <v>3.713</v>
      </c>
      <c r="F2084" s="16">
        <v>3.392</v>
      </c>
      <c r="G2084" s="16">
        <f t="shared" si="32"/>
        <v>0.3210000000000002</v>
      </c>
      <c r="H2084" s="61" t="s">
        <v>236</v>
      </c>
    </row>
    <row r="2085" spans="1:8" ht="12.75" outlineLevel="1">
      <c r="A2085" s="15" t="s">
        <v>3870</v>
      </c>
      <c r="B2085" s="57" t="s">
        <v>3606</v>
      </c>
      <c r="C2085" s="57" t="s">
        <v>3607</v>
      </c>
      <c r="D2085" s="15" t="s">
        <v>3871</v>
      </c>
      <c r="E2085" s="16">
        <v>0</v>
      </c>
      <c r="F2085" s="16">
        <v>0.405</v>
      </c>
      <c r="G2085" s="16">
        <f t="shared" si="32"/>
        <v>-0.405</v>
      </c>
      <c r="H2085" s="61" t="s">
        <v>235</v>
      </c>
    </row>
    <row r="2086" spans="1:8" ht="12.75" outlineLevel="1">
      <c r="A2086" s="15" t="s">
        <v>3872</v>
      </c>
      <c r="B2086" s="57" t="s">
        <v>3606</v>
      </c>
      <c r="C2086" s="57" t="s">
        <v>3607</v>
      </c>
      <c r="D2086" s="15" t="s">
        <v>3873</v>
      </c>
      <c r="E2086" s="16">
        <v>0.108</v>
      </c>
      <c r="F2086" s="16">
        <v>0.254</v>
      </c>
      <c r="G2086" s="16">
        <f t="shared" si="32"/>
        <v>-0.14600000000000002</v>
      </c>
      <c r="H2086" s="71" t="s">
        <v>236</v>
      </c>
    </row>
    <row r="2087" spans="1:8" ht="12.75" outlineLevel="1">
      <c r="A2087" s="15" t="s">
        <v>3874</v>
      </c>
      <c r="B2087" s="57" t="s">
        <v>3606</v>
      </c>
      <c r="C2087" s="57" t="s">
        <v>3607</v>
      </c>
      <c r="D2087" s="15" t="s">
        <v>3875</v>
      </c>
      <c r="E2087" s="16">
        <v>574.168</v>
      </c>
      <c r="F2087" s="16">
        <v>27.088</v>
      </c>
      <c r="G2087" s="16">
        <f t="shared" si="32"/>
        <v>547.08</v>
      </c>
      <c r="H2087" s="61" t="s">
        <v>235</v>
      </c>
    </row>
    <row r="2088" spans="1:8" ht="12.75" outlineLevel="1">
      <c r="A2088" s="15" t="s">
        <v>3876</v>
      </c>
      <c r="B2088" s="57" t="s">
        <v>3606</v>
      </c>
      <c r="C2088" s="57" t="s">
        <v>3607</v>
      </c>
      <c r="D2088" s="15" t="s">
        <v>3877</v>
      </c>
      <c r="E2088" s="16">
        <v>0</v>
      </c>
      <c r="F2088" s="16">
        <v>0.452</v>
      </c>
      <c r="G2088" s="16">
        <f t="shared" si="32"/>
        <v>-0.452</v>
      </c>
      <c r="H2088" s="61" t="s">
        <v>235</v>
      </c>
    </row>
    <row r="2089" spans="1:8" ht="12.75" outlineLevel="1">
      <c r="A2089" s="15" t="s">
        <v>3878</v>
      </c>
      <c r="B2089" s="57" t="s">
        <v>3606</v>
      </c>
      <c r="C2089" s="57" t="s">
        <v>3607</v>
      </c>
      <c r="D2089" s="15" t="s">
        <v>3879</v>
      </c>
      <c r="E2089" s="16">
        <v>0.761</v>
      </c>
      <c r="F2089" s="16">
        <v>0.972</v>
      </c>
      <c r="G2089" s="16">
        <f t="shared" si="32"/>
        <v>-0.21099999999999997</v>
      </c>
      <c r="H2089" s="71" t="s">
        <v>236</v>
      </c>
    </row>
    <row r="2090" spans="1:8" ht="12.75" outlineLevel="1">
      <c r="A2090" s="15" t="s">
        <v>3880</v>
      </c>
      <c r="B2090" s="57" t="s">
        <v>3606</v>
      </c>
      <c r="C2090" s="57" t="s">
        <v>3607</v>
      </c>
      <c r="D2090" s="15" t="s">
        <v>3881</v>
      </c>
      <c r="E2090" s="16">
        <v>29.299</v>
      </c>
      <c r="F2090" s="16">
        <v>9</v>
      </c>
      <c r="G2090" s="16">
        <f t="shared" si="32"/>
        <v>20.299</v>
      </c>
      <c r="H2090" s="61" t="s">
        <v>235</v>
      </c>
    </row>
    <row r="2091" spans="1:8" ht="12.75" outlineLevel="1">
      <c r="A2091" s="15" t="s">
        <v>3882</v>
      </c>
      <c r="B2091" s="57" t="s">
        <v>3606</v>
      </c>
      <c r="C2091" s="57" t="s">
        <v>3607</v>
      </c>
      <c r="D2091" s="15" t="s">
        <v>3883</v>
      </c>
      <c r="E2091" s="16">
        <v>0</v>
      </c>
      <c r="F2091" s="16">
        <v>0.076</v>
      </c>
      <c r="G2091" s="16">
        <f t="shared" si="32"/>
        <v>-0.076</v>
      </c>
      <c r="H2091" s="61" t="s">
        <v>235</v>
      </c>
    </row>
    <row r="2092" spans="1:8" ht="12.75" outlineLevel="1">
      <c r="A2092" s="15" t="s">
        <v>3884</v>
      </c>
      <c r="B2092" s="57" t="s">
        <v>3606</v>
      </c>
      <c r="C2092" s="57" t="s">
        <v>3607</v>
      </c>
      <c r="D2092" s="15" t="s">
        <v>3885</v>
      </c>
      <c r="E2092" s="16">
        <v>0</v>
      </c>
      <c r="F2092" s="16">
        <v>6.273</v>
      </c>
      <c r="G2092" s="16">
        <f t="shared" si="32"/>
        <v>-6.273</v>
      </c>
      <c r="H2092" s="61" t="s">
        <v>235</v>
      </c>
    </row>
    <row r="2093" spans="1:8" ht="12.75" outlineLevel="1">
      <c r="A2093" s="15" t="s">
        <v>3886</v>
      </c>
      <c r="B2093" s="57" t="s">
        <v>3606</v>
      </c>
      <c r="C2093" s="57" t="s">
        <v>3607</v>
      </c>
      <c r="D2093" s="15" t="s">
        <v>3887</v>
      </c>
      <c r="E2093" s="16">
        <v>0</v>
      </c>
      <c r="F2093" s="16">
        <v>8.911</v>
      </c>
      <c r="G2093" s="16">
        <f t="shared" si="32"/>
        <v>-8.911</v>
      </c>
      <c r="H2093" s="61" t="s">
        <v>235</v>
      </c>
    </row>
    <row r="2094" spans="1:8" ht="12.75" outlineLevel="1">
      <c r="A2094" s="15" t="s">
        <v>3888</v>
      </c>
      <c r="B2094" s="57" t="s">
        <v>3606</v>
      </c>
      <c r="C2094" s="57" t="s">
        <v>3607</v>
      </c>
      <c r="D2094" s="15" t="s">
        <v>3889</v>
      </c>
      <c r="E2094" s="16">
        <v>0</v>
      </c>
      <c r="F2094" s="16">
        <v>0.267</v>
      </c>
      <c r="G2094" s="16">
        <f t="shared" si="32"/>
        <v>-0.267</v>
      </c>
      <c r="H2094" s="61" t="s">
        <v>235</v>
      </c>
    </row>
    <row r="2095" spans="1:8" ht="12.75" outlineLevel="1">
      <c r="A2095" s="15" t="s">
        <v>3890</v>
      </c>
      <c r="B2095" s="57" t="s">
        <v>3606</v>
      </c>
      <c r="C2095" s="57" t="s">
        <v>3607</v>
      </c>
      <c r="D2095" s="15" t="s">
        <v>2744</v>
      </c>
      <c r="E2095" s="16">
        <v>0</v>
      </c>
      <c r="F2095" s="16">
        <v>0.162</v>
      </c>
      <c r="G2095" s="16">
        <f t="shared" si="32"/>
        <v>-0.162</v>
      </c>
      <c r="H2095" s="61" t="s">
        <v>235</v>
      </c>
    </row>
    <row r="2096" spans="1:8" ht="12.75" outlineLevel="1">
      <c r="A2096" s="15" t="s">
        <v>3891</v>
      </c>
      <c r="B2096" s="57" t="s">
        <v>3606</v>
      </c>
      <c r="C2096" s="57" t="s">
        <v>3607</v>
      </c>
      <c r="D2096" s="15" t="s">
        <v>3892</v>
      </c>
      <c r="E2096" s="16">
        <v>0</v>
      </c>
      <c r="F2096" s="16">
        <v>0.324</v>
      </c>
      <c r="G2096" s="16">
        <f t="shared" si="32"/>
        <v>-0.324</v>
      </c>
      <c r="H2096" s="61" t="s">
        <v>235</v>
      </c>
    </row>
    <row r="2097" spans="1:8" ht="12.75" outlineLevel="1">
      <c r="A2097" s="15" t="s">
        <v>3893</v>
      </c>
      <c r="B2097" s="57" t="s">
        <v>3606</v>
      </c>
      <c r="C2097" s="57" t="s">
        <v>3607</v>
      </c>
      <c r="D2097" s="15" t="s">
        <v>3894</v>
      </c>
      <c r="E2097" s="16">
        <v>0</v>
      </c>
      <c r="F2097" s="16">
        <v>0.144</v>
      </c>
      <c r="G2097" s="16">
        <f t="shared" si="32"/>
        <v>-0.144</v>
      </c>
      <c r="H2097" s="61" t="s">
        <v>235</v>
      </c>
    </row>
    <row r="2098" spans="1:8" ht="12.75" outlineLevel="1">
      <c r="A2098" s="15" t="s">
        <v>3895</v>
      </c>
      <c r="B2098" s="57" t="s">
        <v>3606</v>
      </c>
      <c r="C2098" s="57" t="s">
        <v>3607</v>
      </c>
      <c r="D2098" s="15" t="s">
        <v>3896</v>
      </c>
      <c r="E2098" s="16">
        <v>0</v>
      </c>
      <c r="F2098" s="16">
        <v>1.267</v>
      </c>
      <c r="G2098" s="16">
        <f t="shared" si="32"/>
        <v>-1.267</v>
      </c>
      <c r="H2098" s="61" t="s">
        <v>235</v>
      </c>
    </row>
    <row r="2099" spans="1:8" ht="15" customHeight="1">
      <c r="A2099" s="15" t="s">
        <v>3897</v>
      </c>
      <c r="B2099" s="57" t="s">
        <v>3606</v>
      </c>
      <c r="C2099" s="57" t="s">
        <v>3607</v>
      </c>
      <c r="D2099" s="15" t="s">
        <v>220</v>
      </c>
      <c r="E2099" s="16">
        <v>40.02</v>
      </c>
      <c r="F2099" s="16">
        <v>238.392</v>
      </c>
      <c r="G2099" s="16">
        <f t="shared" si="32"/>
        <v>-198.37199999999999</v>
      </c>
      <c r="H2099" s="72" t="s">
        <v>235</v>
      </c>
    </row>
    <row r="2100" spans="1:7" ht="12.75">
      <c r="A2100" s="17"/>
      <c r="C2100" s="17"/>
      <c r="D2100" s="17"/>
      <c r="E2100" s="18"/>
      <c r="F2100" s="18"/>
      <c r="G2100" s="18"/>
    </row>
    <row r="2101" spans="3:7" ht="12.75">
      <c r="C2101" s="45"/>
      <c r="D2101" s="1"/>
      <c r="E2101" s="19"/>
      <c r="F2101" s="19"/>
      <c r="G2101" s="19"/>
    </row>
    <row r="2102" spans="4:6" ht="12.75">
      <c r="D2102" s="19"/>
      <c r="E2102" s="19"/>
      <c r="F2102" s="19"/>
    </row>
    <row r="2103" spans="4:6" ht="12.75">
      <c r="D2103" s="19"/>
      <c r="E2103" s="19"/>
      <c r="F2103" s="19"/>
    </row>
    <row r="2104" spans="4:6" ht="12.75">
      <c r="D2104" s="19"/>
      <c r="E2104" s="19"/>
      <c r="F2104" s="19"/>
    </row>
    <row r="2105" spans="4:6" ht="12.75">
      <c r="D2105" s="19"/>
      <c r="E2105" s="19"/>
      <c r="F2105" s="19"/>
    </row>
    <row r="2106" spans="4:6" ht="12.75">
      <c r="D2106" s="19"/>
      <c r="E2106" s="19"/>
      <c r="F2106" s="19"/>
    </row>
    <row r="2107" spans="4:6" ht="12.75">
      <c r="D2107" s="19"/>
      <c r="E2107" s="19"/>
      <c r="F2107" s="19"/>
    </row>
    <row r="2108" spans="4:6" ht="12.75">
      <c r="D2108" s="19"/>
      <c r="E2108" s="19"/>
      <c r="F2108" s="19"/>
    </row>
    <row r="2109" spans="4:6" ht="12.75">
      <c r="D2109" s="19"/>
      <c r="E2109" s="19"/>
      <c r="F2109" s="19"/>
    </row>
    <row r="2110" spans="4:6" ht="12.75">
      <c r="D2110" s="19"/>
      <c r="E2110" s="19"/>
      <c r="F2110" s="19"/>
    </row>
    <row r="2111" spans="4:6" ht="12.75">
      <c r="D2111" s="19"/>
      <c r="E2111" s="19"/>
      <c r="F2111" s="19"/>
    </row>
    <row r="2112" spans="4:6" ht="12.75">
      <c r="D2112" s="19"/>
      <c r="E2112" s="19"/>
      <c r="F2112" s="19"/>
    </row>
    <row r="2113" spans="4:6" ht="12.75">
      <c r="D2113" s="19"/>
      <c r="E2113" s="19"/>
      <c r="F2113" s="19"/>
    </row>
    <row r="2114" spans="4:6" ht="12.75">
      <c r="D2114" s="19"/>
      <c r="E2114" s="19"/>
      <c r="F2114" s="19"/>
    </row>
    <row r="2115" spans="4:6" ht="12.75">
      <c r="D2115" s="19"/>
      <c r="E2115" s="19"/>
      <c r="F2115" s="19"/>
    </row>
    <row r="2116" spans="4:6" ht="12.75">
      <c r="D2116" s="19"/>
      <c r="E2116" s="19"/>
      <c r="F2116" s="19"/>
    </row>
    <row r="2117" spans="4:6" ht="12.75">
      <c r="D2117" s="19"/>
      <c r="E2117" s="19"/>
      <c r="F2117" s="19"/>
    </row>
    <row r="2118" spans="4:6" ht="12.75">
      <c r="D2118" s="19"/>
      <c r="E2118" s="19"/>
      <c r="F2118" s="19"/>
    </row>
    <row r="2119" spans="4:6" ht="12.75">
      <c r="D2119" s="19"/>
      <c r="E2119" s="19"/>
      <c r="F2119" s="19"/>
    </row>
    <row r="2120" spans="4:6" ht="12.75">
      <c r="D2120" s="19"/>
      <c r="E2120" s="19"/>
      <c r="F2120" s="19"/>
    </row>
    <row r="2121" spans="4:6" ht="12.75">
      <c r="D2121" s="19"/>
      <c r="E2121" s="19"/>
      <c r="F2121" s="19"/>
    </row>
    <row r="2122" spans="4:6" ht="12.75">
      <c r="D2122" s="19"/>
      <c r="E2122" s="19"/>
      <c r="F2122" s="19"/>
    </row>
    <row r="2123" spans="4:6" ht="12.75">
      <c r="D2123" s="19"/>
      <c r="E2123" s="19"/>
      <c r="F2123" s="19"/>
    </row>
    <row r="2124" spans="4:6" ht="12.75">
      <c r="D2124" s="19"/>
      <c r="E2124" s="19"/>
      <c r="F2124" s="19"/>
    </row>
    <row r="2125" spans="4:6" ht="12.75">
      <c r="D2125" s="19"/>
      <c r="E2125" s="19"/>
      <c r="F2125" s="19"/>
    </row>
    <row r="2126" spans="4:6" ht="12.75">
      <c r="D2126" s="19"/>
      <c r="E2126" s="19"/>
      <c r="F2126" s="19"/>
    </row>
    <row r="2127" spans="4:6" ht="12.75">
      <c r="D2127" s="19"/>
      <c r="E2127" s="19"/>
      <c r="F2127" s="19"/>
    </row>
    <row r="2128" spans="4:6" ht="12.75">
      <c r="D2128" s="19"/>
      <c r="E2128" s="19"/>
      <c r="F2128" s="19"/>
    </row>
    <row r="2129" spans="4:6" ht="12.75">
      <c r="D2129" s="19"/>
      <c r="E2129" s="19"/>
      <c r="F2129" s="19"/>
    </row>
    <row r="2130" spans="4:6" ht="12.75">
      <c r="D2130" s="19"/>
      <c r="E2130" s="19"/>
      <c r="F2130" s="19"/>
    </row>
    <row r="2131" spans="4:6" ht="12.75">
      <c r="D2131" s="19"/>
      <c r="E2131" s="19"/>
      <c r="F2131" s="19"/>
    </row>
    <row r="2132" spans="4:6" ht="12.75">
      <c r="D2132" s="19"/>
      <c r="E2132" s="19"/>
      <c r="F2132" s="19"/>
    </row>
    <row r="2133" spans="4:6" ht="12.75">
      <c r="D2133" s="19"/>
      <c r="E2133" s="19"/>
      <c r="F2133" s="19"/>
    </row>
    <row r="2134" spans="4:6" ht="12.75">
      <c r="D2134" s="19"/>
      <c r="E2134" s="19"/>
      <c r="F2134" s="19"/>
    </row>
    <row r="2135" spans="4:6" ht="12.75">
      <c r="D2135" s="19"/>
      <c r="E2135" s="19"/>
      <c r="F2135" s="19"/>
    </row>
    <row r="2136" spans="4:6" ht="12.75">
      <c r="D2136" s="19"/>
      <c r="E2136" s="19"/>
      <c r="F2136" s="19"/>
    </row>
    <row r="2137" spans="4:6" ht="12.75">
      <c r="D2137" s="19"/>
      <c r="E2137" s="19"/>
      <c r="F2137" s="19"/>
    </row>
    <row r="2138" spans="4:6" ht="12.75">
      <c r="D2138" s="19"/>
      <c r="E2138" s="19"/>
      <c r="F2138" s="19"/>
    </row>
    <row r="2139" spans="4:6" ht="12.75">
      <c r="D2139" s="19"/>
      <c r="E2139" s="19"/>
      <c r="F2139" s="19"/>
    </row>
    <row r="2140" spans="4:6" ht="12.75">
      <c r="D2140" s="19"/>
      <c r="E2140" s="19"/>
      <c r="F2140" s="19"/>
    </row>
    <row r="2141" spans="4:6" ht="12.75">
      <c r="D2141" s="19"/>
      <c r="E2141" s="19"/>
      <c r="F2141" s="19"/>
    </row>
    <row r="2142" spans="4:6" ht="12.75">
      <c r="D2142" s="19"/>
      <c r="E2142" s="19"/>
      <c r="F2142" s="19"/>
    </row>
    <row r="2143" spans="4:6" ht="12.75">
      <c r="D2143" s="19"/>
      <c r="E2143" s="19"/>
      <c r="F2143" s="19"/>
    </row>
    <row r="2144" spans="4:6" ht="12.75">
      <c r="D2144" s="19"/>
      <c r="E2144" s="19"/>
      <c r="F2144" s="19"/>
    </row>
    <row r="2145" spans="4:6" ht="12.75">
      <c r="D2145" s="19"/>
      <c r="E2145" s="19"/>
      <c r="F2145" s="19"/>
    </row>
    <row r="2146" spans="4:6" ht="12.75">
      <c r="D2146" s="19"/>
      <c r="E2146" s="19"/>
      <c r="F2146" s="19"/>
    </row>
    <row r="2147" spans="4:6" ht="12.75">
      <c r="D2147" s="19"/>
      <c r="E2147" s="19"/>
      <c r="F2147" s="19"/>
    </row>
    <row r="2148" spans="4:6" ht="12.75">
      <c r="D2148" s="19"/>
      <c r="E2148" s="19"/>
      <c r="F2148" s="19"/>
    </row>
    <row r="2149" spans="4:6" ht="12.75">
      <c r="D2149" s="19"/>
      <c r="E2149" s="19"/>
      <c r="F2149" s="19"/>
    </row>
    <row r="2150" spans="4:6" ht="12.75">
      <c r="D2150" s="19"/>
      <c r="E2150" s="19"/>
      <c r="F2150" s="19"/>
    </row>
    <row r="2151" spans="4:6" ht="12.75">
      <c r="D2151" s="19"/>
      <c r="E2151" s="19"/>
      <c r="F2151" s="19"/>
    </row>
    <row r="2152" spans="4:6" ht="12.75">
      <c r="D2152" s="19"/>
      <c r="E2152" s="19"/>
      <c r="F2152" s="19"/>
    </row>
    <row r="2153" spans="4:6" ht="12.75">
      <c r="D2153" s="19"/>
      <c r="E2153" s="19"/>
      <c r="F2153" s="19"/>
    </row>
    <row r="2154" spans="4:6" ht="12.75">
      <c r="D2154" s="19"/>
      <c r="E2154" s="19"/>
      <c r="F2154" s="19"/>
    </row>
    <row r="2155" spans="4:6" ht="12.75">
      <c r="D2155" s="19"/>
      <c r="E2155" s="19"/>
      <c r="F2155" s="19"/>
    </row>
    <row r="2156" spans="4:6" ht="12.75">
      <c r="D2156" s="19"/>
      <c r="E2156" s="19"/>
      <c r="F2156" s="19"/>
    </row>
    <row r="2157" spans="4:6" ht="12.75">
      <c r="D2157" s="19"/>
      <c r="E2157" s="19"/>
      <c r="F2157" s="19"/>
    </row>
    <row r="2158" spans="4:6" ht="12.75">
      <c r="D2158" s="19"/>
      <c r="E2158" s="19"/>
      <c r="F2158" s="19"/>
    </row>
    <row r="2159" spans="4:6" ht="12.75">
      <c r="D2159" s="19"/>
      <c r="E2159" s="19"/>
      <c r="F2159" s="19"/>
    </row>
    <row r="2160" spans="4:6" ht="12.75">
      <c r="D2160" s="19"/>
      <c r="E2160" s="19"/>
      <c r="F2160" s="19"/>
    </row>
    <row r="2161" spans="4:6" ht="12.75">
      <c r="D2161" s="19"/>
      <c r="E2161" s="19"/>
      <c r="F2161" s="19"/>
    </row>
    <row r="2162" spans="4:6" ht="12.75">
      <c r="D2162" s="19"/>
      <c r="E2162" s="19"/>
      <c r="F2162" s="19"/>
    </row>
    <row r="2163" spans="4:6" ht="12.75">
      <c r="D2163" s="19"/>
      <c r="E2163" s="19"/>
      <c r="F2163" s="19"/>
    </row>
    <row r="2164" spans="4:6" ht="12.75">
      <c r="D2164" s="19"/>
      <c r="E2164" s="19"/>
      <c r="F2164" s="19"/>
    </row>
  </sheetData>
  <mergeCells count="5">
    <mergeCell ref="A10:H10"/>
    <mergeCell ref="A6:H6"/>
    <mergeCell ref="A7:H7"/>
    <mergeCell ref="A8:H8"/>
    <mergeCell ref="A9:H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90"/>
  <sheetViews>
    <sheetView zoomScale="75" zoomScaleNormal="75" workbookViewId="0" topLeftCell="A4">
      <selection activeCell="L11" sqref="L11"/>
    </sheetView>
  </sheetViews>
  <sheetFormatPr defaultColWidth="9.140625" defaultRowHeight="12.75" outlineLevelRow="1"/>
  <cols>
    <col min="1" max="1" width="5.421875" style="20" customWidth="1"/>
    <col min="2" max="2" width="15.140625" style="20" customWidth="1"/>
    <col min="3" max="3" width="10.140625" style="20" customWidth="1"/>
    <col min="4" max="4" width="89.00390625" style="20" customWidth="1"/>
    <col min="5" max="5" width="10.8515625" style="20" customWidth="1"/>
    <col min="6" max="6" width="12.140625" style="20" customWidth="1"/>
    <col min="7" max="7" width="12.00390625" style="20" customWidth="1"/>
    <col min="8" max="8" width="17.28125" style="66" customWidth="1"/>
    <col min="9" max="16384" width="8.8515625" style="20" customWidth="1"/>
  </cols>
  <sheetData>
    <row r="1" spans="1:8" ht="12.75">
      <c r="A1" s="49"/>
      <c r="B1" s="49"/>
      <c r="C1" s="49"/>
      <c r="D1" s="49"/>
      <c r="E1" s="50"/>
      <c r="F1" s="50"/>
      <c r="G1" s="51" t="s">
        <v>226</v>
      </c>
      <c r="H1" s="64"/>
    </row>
    <row r="2" spans="1:8" ht="12.75">
      <c r="A2" s="49"/>
      <c r="B2" s="49"/>
      <c r="C2" s="49"/>
      <c r="D2" s="49"/>
      <c r="E2" s="50"/>
      <c r="F2" s="52"/>
      <c r="G2" s="53" t="s">
        <v>227</v>
      </c>
      <c r="H2" s="64"/>
    </row>
    <row r="3" spans="1:8" ht="12.75">
      <c r="A3" s="49"/>
      <c r="B3" s="49"/>
      <c r="C3" s="49"/>
      <c r="D3" s="49"/>
      <c r="E3" s="50"/>
      <c r="F3" s="50"/>
      <c r="G3" s="53" t="s">
        <v>228</v>
      </c>
      <c r="H3" s="64"/>
    </row>
    <row r="4" spans="1:8" ht="12.75">
      <c r="A4" s="49"/>
      <c r="B4" s="49"/>
      <c r="C4" s="49"/>
      <c r="D4" s="49"/>
      <c r="E4" s="50"/>
      <c r="F4" s="50"/>
      <c r="G4" s="54" t="s">
        <v>229</v>
      </c>
      <c r="H4" s="64"/>
    </row>
    <row r="5" spans="1:8" ht="12.75">
      <c r="A5" s="49"/>
      <c r="B5" s="49"/>
      <c r="C5" s="49"/>
      <c r="D5" s="49"/>
      <c r="E5" s="50"/>
      <c r="F5" s="50"/>
      <c r="G5" s="50"/>
      <c r="H5" s="64"/>
    </row>
    <row r="6" spans="1:8" ht="12.75">
      <c r="A6" s="69" t="s">
        <v>3599</v>
      </c>
      <c r="B6" s="69"/>
      <c r="C6" s="69"/>
      <c r="D6" s="69"/>
      <c r="E6" s="69"/>
      <c r="F6" s="69"/>
      <c r="G6" s="69"/>
      <c r="H6" s="70"/>
    </row>
    <row r="7" spans="1:8" ht="12.75">
      <c r="A7" s="69" t="s">
        <v>3600</v>
      </c>
      <c r="B7" s="69"/>
      <c r="C7" s="69"/>
      <c r="D7" s="69"/>
      <c r="E7" s="69"/>
      <c r="F7" s="69"/>
      <c r="G7" s="69"/>
      <c r="H7" s="70"/>
    </row>
    <row r="8" spans="1:8" ht="12.75">
      <c r="A8" s="69" t="s">
        <v>3601</v>
      </c>
      <c r="B8" s="69"/>
      <c r="C8" s="69"/>
      <c r="D8" s="69"/>
      <c r="E8" s="69"/>
      <c r="F8" s="69"/>
      <c r="G8" s="69"/>
      <c r="H8" s="70"/>
    </row>
    <row r="9" spans="1:8" ht="12.75">
      <c r="A9" s="68" t="s">
        <v>3602</v>
      </c>
      <c r="B9" s="68"/>
      <c r="C9" s="68"/>
      <c r="D9" s="68"/>
      <c r="E9" s="69"/>
      <c r="F9" s="69"/>
      <c r="G9" s="69"/>
      <c r="H9" s="70"/>
    </row>
    <row r="10" spans="1:8" ht="12.75">
      <c r="A10" s="68" t="s">
        <v>3609</v>
      </c>
      <c r="B10" s="68"/>
      <c r="C10" s="68"/>
      <c r="D10" s="68"/>
      <c r="E10" s="69"/>
      <c r="F10" s="69"/>
      <c r="G10" s="69"/>
      <c r="H10" s="70"/>
    </row>
    <row r="11" spans="1:8" ht="105" customHeight="1">
      <c r="A11" s="56" t="s">
        <v>3603</v>
      </c>
      <c r="B11" s="56" t="s">
        <v>3604</v>
      </c>
      <c r="C11" s="56" t="s">
        <v>3605</v>
      </c>
      <c r="D11" s="55" t="s">
        <v>230</v>
      </c>
      <c r="E11" s="58" t="s">
        <v>231</v>
      </c>
      <c r="F11" s="58" t="s">
        <v>232</v>
      </c>
      <c r="G11" s="56" t="s">
        <v>233</v>
      </c>
      <c r="H11" s="63" t="s">
        <v>234</v>
      </c>
    </row>
    <row r="12" spans="1:8" ht="12.75">
      <c r="A12" s="56">
        <v>1</v>
      </c>
      <c r="B12" s="56">
        <v>2</v>
      </c>
      <c r="C12" s="56">
        <v>3</v>
      </c>
      <c r="D12" s="56">
        <v>4</v>
      </c>
      <c r="E12" s="56">
        <v>5</v>
      </c>
      <c r="F12" s="56">
        <v>6</v>
      </c>
      <c r="G12" s="56">
        <v>7</v>
      </c>
      <c r="H12" s="56">
        <v>8</v>
      </c>
    </row>
    <row r="13" spans="4:7" ht="18" customHeight="1">
      <c r="D13" s="21" t="s">
        <v>3898</v>
      </c>
      <c r="E13" s="23">
        <f>E15+E18+E19</f>
        <v>110808.01890000014</v>
      </c>
      <c r="F13" s="23">
        <f>F15+F18+F19</f>
        <v>62848.44199999982</v>
      </c>
      <c r="G13" s="23">
        <f>G15+G18+G19</f>
        <v>47959.57600000003</v>
      </c>
    </row>
    <row r="14" spans="4:7" ht="12.75">
      <c r="D14" s="24"/>
      <c r="E14" s="22"/>
      <c r="F14" s="22"/>
      <c r="G14" s="22"/>
    </row>
    <row r="15" spans="1:8" ht="21" customHeight="1">
      <c r="A15" s="25"/>
      <c r="B15" s="57" t="s">
        <v>3606</v>
      </c>
      <c r="C15" s="57" t="s">
        <v>3607</v>
      </c>
      <c r="D15" s="26" t="s">
        <v>38</v>
      </c>
      <c r="E15" s="23">
        <f>E16+E17</f>
        <v>7298.5867</v>
      </c>
      <c r="F15" s="23">
        <f>F16+F17</f>
        <v>5209.438</v>
      </c>
      <c r="G15" s="23">
        <f>G16+G17</f>
        <v>2089.149</v>
      </c>
      <c r="H15" s="62" t="s">
        <v>235</v>
      </c>
    </row>
    <row r="16" spans="1:8" ht="12.75" outlineLevel="1">
      <c r="A16" s="27" t="s">
        <v>39</v>
      </c>
      <c r="B16" s="57" t="s">
        <v>3606</v>
      </c>
      <c r="C16" s="57" t="s">
        <v>3607</v>
      </c>
      <c r="D16" s="11" t="s">
        <v>40</v>
      </c>
      <c r="E16" s="28">
        <v>6362.022</v>
      </c>
      <c r="F16" s="28">
        <v>4496.492</v>
      </c>
      <c r="G16" s="28">
        <f>ROUND(E16-F16,3)</f>
        <v>1865.53</v>
      </c>
      <c r="H16" s="62" t="s">
        <v>235</v>
      </c>
    </row>
    <row r="17" spans="1:8" ht="12.75" outlineLevel="1">
      <c r="A17" s="27" t="s">
        <v>39</v>
      </c>
      <c r="B17" s="57" t="s">
        <v>3606</v>
      </c>
      <c r="C17" s="57" t="s">
        <v>3607</v>
      </c>
      <c r="D17" s="11" t="s">
        <v>41</v>
      </c>
      <c r="E17" s="28">
        <v>936.5647</v>
      </c>
      <c r="F17" s="28">
        <v>712.946</v>
      </c>
      <c r="G17" s="28">
        <f>ROUND(E17-F17,3)</f>
        <v>223.619</v>
      </c>
      <c r="H17" s="62" t="s">
        <v>235</v>
      </c>
    </row>
    <row r="18" spans="1:8" ht="25.5" customHeight="1">
      <c r="A18" s="29" t="s">
        <v>42</v>
      </c>
      <c r="B18" s="57" t="s">
        <v>3606</v>
      </c>
      <c r="C18" s="57" t="s">
        <v>3607</v>
      </c>
      <c r="D18" s="26" t="s">
        <v>43</v>
      </c>
      <c r="E18" s="23">
        <v>1.6</v>
      </c>
      <c r="F18" s="23">
        <v>1.736</v>
      </c>
      <c r="G18" s="23">
        <f>ROUND(E18-F18,3)</f>
        <v>-0.136</v>
      </c>
      <c r="H18" s="62" t="s">
        <v>235</v>
      </c>
    </row>
    <row r="19" spans="1:7" ht="39" customHeight="1">
      <c r="A19" s="27"/>
      <c r="D19" s="26" t="s">
        <v>3899</v>
      </c>
      <c r="E19" s="23">
        <f>SUM(E20:E1378)</f>
        <v>103507.83220000014</v>
      </c>
      <c r="F19" s="23">
        <f>SUM(F20:F1378)</f>
        <v>57637.26799999982</v>
      </c>
      <c r="G19" s="23">
        <f>SUM(G20:G1378)</f>
        <v>45870.56300000003</v>
      </c>
    </row>
    <row r="20" spans="1:8" ht="15" customHeight="1">
      <c r="A20" s="27" t="s">
        <v>45</v>
      </c>
      <c r="B20" s="57" t="s">
        <v>3606</v>
      </c>
      <c r="C20" s="57" t="s">
        <v>3607</v>
      </c>
      <c r="D20" s="27" t="s">
        <v>46</v>
      </c>
      <c r="E20" s="30">
        <v>1600</v>
      </c>
      <c r="F20" s="28">
        <v>429.096</v>
      </c>
      <c r="G20" s="28">
        <f aca="true" t="shared" si="0" ref="G20:G83">ROUND(E20-F20,3)</f>
        <v>1170.904</v>
      </c>
      <c r="H20" s="62" t="s">
        <v>235</v>
      </c>
    </row>
    <row r="21" spans="1:8" ht="12.75" outlineLevel="1">
      <c r="A21" s="27" t="s">
        <v>49</v>
      </c>
      <c r="B21" s="57" t="s">
        <v>3606</v>
      </c>
      <c r="C21" s="57" t="s">
        <v>3607</v>
      </c>
      <c r="D21" s="27" t="s">
        <v>50</v>
      </c>
      <c r="E21" s="30">
        <v>0.093</v>
      </c>
      <c r="F21" s="28">
        <v>0.065</v>
      </c>
      <c r="G21" s="28">
        <f t="shared" si="0"/>
        <v>0.028</v>
      </c>
      <c r="H21" s="62" t="s">
        <v>236</v>
      </c>
    </row>
    <row r="22" spans="1:8" ht="12.75" outlineLevel="1">
      <c r="A22" s="27" t="s">
        <v>51</v>
      </c>
      <c r="B22" s="57" t="s">
        <v>3606</v>
      </c>
      <c r="C22" s="57" t="s">
        <v>3607</v>
      </c>
      <c r="D22" s="27" t="s">
        <v>52</v>
      </c>
      <c r="E22" s="30">
        <v>105.363</v>
      </c>
      <c r="F22" s="28">
        <v>57.313</v>
      </c>
      <c r="G22" s="28">
        <f t="shared" si="0"/>
        <v>48.05</v>
      </c>
      <c r="H22" s="62" t="s">
        <v>235</v>
      </c>
    </row>
    <row r="23" spans="1:8" ht="12.75" outlineLevel="1">
      <c r="A23" s="27" t="s">
        <v>55</v>
      </c>
      <c r="B23" s="57" t="s">
        <v>3606</v>
      </c>
      <c r="C23" s="57" t="s">
        <v>3607</v>
      </c>
      <c r="D23" s="27" t="s">
        <v>56</v>
      </c>
      <c r="E23" s="30">
        <v>0.279</v>
      </c>
      <c r="F23" s="28">
        <v>0.136</v>
      </c>
      <c r="G23" s="28">
        <f t="shared" si="0"/>
        <v>0.143</v>
      </c>
      <c r="H23" s="62" t="s">
        <v>236</v>
      </c>
    </row>
    <row r="24" spans="1:8" ht="12.75" outlineLevel="1">
      <c r="A24" s="27" t="s">
        <v>57</v>
      </c>
      <c r="B24" s="57" t="s">
        <v>3606</v>
      </c>
      <c r="C24" s="57" t="s">
        <v>3607</v>
      </c>
      <c r="D24" s="27" t="s">
        <v>58</v>
      </c>
      <c r="E24" s="30">
        <v>1.674</v>
      </c>
      <c r="F24" s="28">
        <v>0.296</v>
      </c>
      <c r="G24" s="28">
        <f t="shared" si="0"/>
        <v>1.378</v>
      </c>
      <c r="H24" s="62" t="s">
        <v>235</v>
      </c>
    </row>
    <row r="25" spans="1:8" ht="12.75" outlineLevel="1">
      <c r="A25" s="27" t="s">
        <v>59</v>
      </c>
      <c r="B25" s="57" t="s">
        <v>3606</v>
      </c>
      <c r="C25" s="57" t="s">
        <v>3607</v>
      </c>
      <c r="D25" s="27" t="s">
        <v>60</v>
      </c>
      <c r="E25" s="30">
        <v>0.682</v>
      </c>
      <c r="F25" s="28">
        <v>0.266</v>
      </c>
      <c r="G25" s="28">
        <f t="shared" si="0"/>
        <v>0.416</v>
      </c>
      <c r="H25" s="62" t="s">
        <v>236</v>
      </c>
    </row>
    <row r="26" spans="1:8" ht="12.75" outlineLevel="1">
      <c r="A26" s="27" t="s">
        <v>61</v>
      </c>
      <c r="B26" s="57" t="s">
        <v>3606</v>
      </c>
      <c r="C26" s="57" t="s">
        <v>3607</v>
      </c>
      <c r="D26" s="27" t="s">
        <v>62</v>
      </c>
      <c r="E26" s="30">
        <v>1</v>
      </c>
      <c r="F26" s="28">
        <v>0.949</v>
      </c>
      <c r="G26" s="28">
        <f t="shared" si="0"/>
        <v>0.051</v>
      </c>
      <c r="H26" s="62" t="s">
        <v>236</v>
      </c>
    </row>
    <row r="27" spans="1:8" ht="12.75" outlineLevel="1">
      <c r="A27" s="27" t="s">
        <v>65</v>
      </c>
      <c r="B27" s="57" t="s">
        <v>3606</v>
      </c>
      <c r="C27" s="57" t="s">
        <v>3607</v>
      </c>
      <c r="D27" s="27" t="s">
        <v>66</v>
      </c>
      <c r="E27" s="30">
        <v>200.2941</v>
      </c>
      <c r="F27" s="28">
        <v>120.813</v>
      </c>
      <c r="G27" s="28">
        <f t="shared" si="0"/>
        <v>79.481</v>
      </c>
      <c r="H27" s="62" t="s">
        <v>235</v>
      </c>
    </row>
    <row r="28" spans="1:8" ht="12.75" outlineLevel="1">
      <c r="A28" s="27" t="s">
        <v>67</v>
      </c>
      <c r="B28" s="57" t="s">
        <v>3606</v>
      </c>
      <c r="C28" s="57" t="s">
        <v>3607</v>
      </c>
      <c r="D28" s="27" t="s">
        <v>68</v>
      </c>
      <c r="E28" s="30">
        <v>2.015</v>
      </c>
      <c r="F28" s="28">
        <v>1.215</v>
      </c>
      <c r="G28" s="28">
        <f t="shared" si="0"/>
        <v>0.8</v>
      </c>
      <c r="H28" s="62" t="s">
        <v>236</v>
      </c>
    </row>
    <row r="29" spans="1:8" ht="12.75" outlineLevel="1">
      <c r="A29" s="27" t="s">
        <v>69</v>
      </c>
      <c r="B29" s="57" t="s">
        <v>3606</v>
      </c>
      <c r="C29" s="57" t="s">
        <v>3607</v>
      </c>
      <c r="D29" s="27" t="s">
        <v>70</v>
      </c>
      <c r="E29" s="30">
        <v>10.819</v>
      </c>
      <c r="F29" s="28">
        <v>3.612</v>
      </c>
      <c r="G29" s="28">
        <f t="shared" si="0"/>
        <v>7.207</v>
      </c>
      <c r="H29" s="62" t="s">
        <v>235</v>
      </c>
    </row>
    <row r="30" spans="1:8" ht="12.75" outlineLevel="1">
      <c r="A30" s="27" t="s">
        <v>73</v>
      </c>
      <c r="B30" s="57" t="s">
        <v>3606</v>
      </c>
      <c r="C30" s="57" t="s">
        <v>3607</v>
      </c>
      <c r="D30" s="27" t="s">
        <v>74</v>
      </c>
      <c r="E30" s="30">
        <v>27.9</v>
      </c>
      <c r="F30" s="28">
        <v>13.512</v>
      </c>
      <c r="G30" s="28">
        <f t="shared" si="0"/>
        <v>14.388</v>
      </c>
      <c r="H30" s="62" t="s">
        <v>235</v>
      </c>
    </row>
    <row r="31" spans="1:8" ht="12.75" outlineLevel="1">
      <c r="A31" s="27" t="s">
        <v>75</v>
      </c>
      <c r="B31" s="57" t="s">
        <v>3606</v>
      </c>
      <c r="C31" s="57" t="s">
        <v>3607</v>
      </c>
      <c r="D31" s="27" t="s">
        <v>76</v>
      </c>
      <c r="E31" s="30">
        <v>127.379</v>
      </c>
      <c r="F31" s="28">
        <v>83.448</v>
      </c>
      <c r="G31" s="28">
        <f t="shared" si="0"/>
        <v>43.931</v>
      </c>
      <c r="H31" s="62" t="s">
        <v>235</v>
      </c>
    </row>
    <row r="32" spans="1:8" ht="12.75" outlineLevel="1">
      <c r="A32" s="27" t="s">
        <v>81</v>
      </c>
      <c r="B32" s="57" t="s">
        <v>3606</v>
      </c>
      <c r="C32" s="57" t="s">
        <v>3607</v>
      </c>
      <c r="D32" s="27" t="s">
        <v>82</v>
      </c>
      <c r="E32" s="30">
        <v>204.352</v>
      </c>
      <c r="F32" s="28">
        <v>113.483</v>
      </c>
      <c r="G32" s="28">
        <f t="shared" si="0"/>
        <v>90.869</v>
      </c>
      <c r="H32" s="62" t="s">
        <v>235</v>
      </c>
    </row>
    <row r="33" spans="1:8" ht="12.75" outlineLevel="1">
      <c r="A33" s="27" t="s">
        <v>85</v>
      </c>
      <c r="B33" s="57" t="s">
        <v>3606</v>
      </c>
      <c r="C33" s="57" t="s">
        <v>3607</v>
      </c>
      <c r="D33" s="27" t="s">
        <v>86</v>
      </c>
      <c r="E33" s="30">
        <v>190</v>
      </c>
      <c r="F33" s="28">
        <v>163.672</v>
      </c>
      <c r="G33" s="28">
        <f t="shared" si="0"/>
        <v>26.328</v>
      </c>
      <c r="H33" s="62" t="s">
        <v>235</v>
      </c>
    </row>
    <row r="34" spans="1:8" ht="12.75" outlineLevel="1">
      <c r="A34" s="27" t="s">
        <v>87</v>
      </c>
      <c r="B34" s="57" t="s">
        <v>3606</v>
      </c>
      <c r="C34" s="57" t="s">
        <v>3607</v>
      </c>
      <c r="D34" s="27" t="s">
        <v>88</v>
      </c>
      <c r="E34" s="30">
        <v>2.17</v>
      </c>
      <c r="F34" s="28">
        <v>0.905</v>
      </c>
      <c r="G34" s="28">
        <f t="shared" si="0"/>
        <v>1.265</v>
      </c>
      <c r="H34" s="66" t="s">
        <v>236</v>
      </c>
    </row>
    <row r="35" spans="1:8" ht="12.75" outlineLevel="1">
      <c r="A35" s="27" t="s">
        <v>91</v>
      </c>
      <c r="B35" s="57" t="s">
        <v>3606</v>
      </c>
      <c r="C35" s="57" t="s">
        <v>3607</v>
      </c>
      <c r="D35" s="27" t="s">
        <v>92</v>
      </c>
      <c r="E35" s="30">
        <v>2.264</v>
      </c>
      <c r="F35" s="28">
        <v>85.791</v>
      </c>
      <c r="G35" s="28">
        <f t="shared" si="0"/>
        <v>-83.527</v>
      </c>
      <c r="H35" s="62" t="s">
        <v>235</v>
      </c>
    </row>
    <row r="36" spans="1:8" ht="12.75" outlineLevel="1">
      <c r="A36" s="27" t="s">
        <v>93</v>
      </c>
      <c r="B36" s="57" t="s">
        <v>3606</v>
      </c>
      <c r="C36" s="57" t="s">
        <v>3607</v>
      </c>
      <c r="D36" s="27" t="s">
        <v>94</v>
      </c>
      <c r="E36" s="30">
        <v>77.667</v>
      </c>
      <c r="F36" s="28">
        <v>28.066</v>
      </c>
      <c r="G36" s="28">
        <f t="shared" si="0"/>
        <v>49.601</v>
      </c>
      <c r="H36" s="62" t="s">
        <v>235</v>
      </c>
    </row>
    <row r="37" spans="1:8" ht="12.75" outlineLevel="1">
      <c r="A37" s="27" t="s">
        <v>95</v>
      </c>
      <c r="B37" s="57" t="s">
        <v>3606</v>
      </c>
      <c r="C37" s="57" t="s">
        <v>3607</v>
      </c>
      <c r="D37" s="27" t="s">
        <v>96</v>
      </c>
      <c r="E37" s="30">
        <v>8.56</v>
      </c>
      <c r="F37" s="28">
        <v>1.293</v>
      </c>
      <c r="G37" s="28">
        <f t="shared" si="0"/>
        <v>7.267</v>
      </c>
      <c r="H37" s="62" t="s">
        <v>235</v>
      </c>
    </row>
    <row r="38" spans="1:8" ht="12.75" outlineLevel="1">
      <c r="A38" s="27" t="s">
        <v>97</v>
      </c>
      <c r="B38" s="57" t="s">
        <v>3606</v>
      </c>
      <c r="C38" s="57" t="s">
        <v>3607</v>
      </c>
      <c r="D38" s="27" t="s">
        <v>98</v>
      </c>
      <c r="E38" s="30">
        <v>9.641</v>
      </c>
      <c r="F38" s="28">
        <v>0.981</v>
      </c>
      <c r="G38" s="28">
        <f t="shared" si="0"/>
        <v>8.66</v>
      </c>
      <c r="H38" s="62" t="s">
        <v>235</v>
      </c>
    </row>
    <row r="39" spans="1:8" ht="12.75" outlineLevel="1">
      <c r="A39" s="27" t="s">
        <v>99</v>
      </c>
      <c r="B39" s="57" t="s">
        <v>3606</v>
      </c>
      <c r="C39" s="57" t="s">
        <v>3607</v>
      </c>
      <c r="D39" s="27" t="s">
        <v>100</v>
      </c>
      <c r="E39" s="30">
        <v>0.077</v>
      </c>
      <c r="F39" s="28">
        <v>0.001</v>
      </c>
      <c r="G39" s="28">
        <f t="shared" si="0"/>
        <v>0.076</v>
      </c>
      <c r="H39" s="62" t="s">
        <v>236</v>
      </c>
    </row>
    <row r="40" spans="1:8" ht="12.75" outlineLevel="1">
      <c r="A40" s="27" t="s">
        <v>101</v>
      </c>
      <c r="B40" s="57" t="s">
        <v>3606</v>
      </c>
      <c r="C40" s="57" t="s">
        <v>3607</v>
      </c>
      <c r="D40" s="27" t="s">
        <v>102</v>
      </c>
      <c r="E40" s="30">
        <v>0</v>
      </c>
      <c r="F40" s="28">
        <v>0.106</v>
      </c>
      <c r="G40" s="28">
        <f t="shared" si="0"/>
        <v>-0.106</v>
      </c>
      <c r="H40" s="62" t="s">
        <v>235</v>
      </c>
    </row>
    <row r="41" spans="1:8" ht="12.75" outlineLevel="1">
      <c r="A41" s="27" t="s">
        <v>105</v>
      </c>
      <c r="B41" s="57" t="s">
        <v>3606</v>
      </c>
      <c r="C41" s="57" t="s">
        <v>3607</v>
      </c>
      <c r="D41" s="27" t="s">
        <v>106</v>
      </c>
      <c r="E41" s="30">
        <v>1.3144</v>
      </c>
      <c r="F41" s="28">
        <v>0.049</v>
      </c>
      <c r="G41" s="28">
        <f t="shared" si="0"/>
        <v>1.265</v>
      </c>
      <c r="H41" s="66" t="s">
        <v>236</v>
      </c>
    </row>
    <row r="42" spans="1:8" ht="12.75" outlineLevel="1">
      <c r="A42" s="27" t="s">
        <v>107</v>
      </c>
      <c r="B42" s="57" t="s">
        <v>3606</v>
      </c>
      <c r="C42" s="57" t="s">
        <v>3607</v>
      </c>
      <c r="D42" s="27" t="s">
        <v>108</v>
      </c>
      <c r="E42" s="30">
        <v>76.066</v>
      </c>
      <c r="F42" s="28">
        <v>40.039</v>
      </c>
      <c r="G42" s="28">
        <f t="shared" si="0"/>
        <v>36.027</v>
      </c>
      <c r="H42" s="62" t="s">
        <v>235</v>
      </c>
    </row>
    <row r="43" spans="1:8" ht="12.75" outlineLevel="1">
      <c r="A43" s="27" t="s">
        <v>109</v>
      </c>
      <c r="B43" s="57" t="s">
        <v>3606</v>
      </c>
      <c r="C43" s="57" t="s">
        <v>3607</v>
      </c>
      <c r="D43" s="27" t="s">
        <v>110</v>
      </c>
      <c r="E43" s="30">
        <v>1117.168</v>
      </c>
      <c r="F43" s="28">
        <v>564.39</v>
      </c>
      <c r="G43" s="28">
        <f t="shared" si="0"/>
        <v>552.778</v>
      </c>
      <c r="H43" s="62" t="s">
        <v>235</v>
      </c>
    </row>
    <row r="44" spans="1:8" ht="12.75" outlineLevel="1">
      <c r="A44" s="27" t="s">
        <v>111</v>
      </c>
      <c r="B44" s="57" t="s">
        <v>3606</v>
      </c>
      <c r="C44" s="57" t="s">
        <v>3607</v>
      </c>
      <c r="D44" s="27" t="s">
        <v>112</v>
      </c>
      <c r="E44" s="30">
        <v>0.1</v>
      </c>
      <c r="F44" s="28">
        <v>1.157</v>
      </c>
      <c r="G44" s="28">
        <f t="shared" si="0"/>
        <v>-1.057</v>
      </c>
      <c r="H44" s="62" t="s">
        <v>235</v>
      </c>
    </row>
    <row r="45" spans="1:8" ht="12.75" outlineLevel="1">
      <c r="A45" s="27" t="s">
        <v>113</v>
      </c>
      <c r="B45" s="57" t="s">
        <v>3606</v>
      </c>
      <c r="C45" s="57" t="s">
        <v>3607</v>
      </c>
      <c r="D45" s="27" t="s">
        <v>114</v>
      </c>
      <c r="E45" s="30">
        <v>4.278</v>
      </c>
      <c r="F45" s="28">
        <v>5.394</v>
      </c>
      <c r="G45" s="28">
        <f t="shared" si="0"/>
        <v>-1.116</v>
      </c>
      <c r="H45" s="62" t="s">
        <v>235</v>
      </c>
    </row>
    <row r="46" spans="1:8" ht="12.75" outlineLevel="1">
      <c r="A46" s="27" t="s">
        <v>115</v>
      </c>
      <c r="B46" s="57" t="s">
        <v>3606</v>
      </c>
      <c r="C46" s="57" t="s">
        <v>3607</v>
      </c>
      <c r="D46" s="27" t="s">
        <v>116</v>
      </c>
      <c r="E46" s="30">
        <v>76.474</v>
      </c>
      <c r="F46" s="28">
        <v>49.251</v>
      </c>
      <c r="G46" s="28">
        <f t="shared" si="0"/>
        <v>27.223</v>
      </c>
      <c r="H46" s="62" t="s">
        <v>235</v>
      </c>
    </row>
    <row r="47" spans="1:8" ht="12.75" outlineLevel="1">
      <c r="A47" s="27" t="s">
        <v>121</v>
      </c>
      <c r="B47" s="57" t="s">
        <v>3606</v>
      </c>
      <c r="C47" s="57" t="s">
        <v>3607</v>
      </c>
      <c r="D47" s="27" t="s">
        <v>122</v>
      </c>
      <c r="E47" s="30">
        <v>230</v>
      </c>
      <c r="F47" s="28">
        <v>215.804</v>
      </c>
      <c r="G47" s="28">
        <f t="shared" si="0"/>
        <v>14.196</v>
      </c>
      <c r="H47" s="62" t="s">
        <v>235</v>
      </c>
    </row>
    <row r="48" spans="1:8" ht="12.75" outlineLevel="1">
      <c r="A48" s="27" t="s">
        <v>123</v>
      </c>
      <c r="B48" s="57" t="s">
        <v>3606</v>
      </c>
      <c r="C48" s="57" t="s">
        <v>3607</v>
      </c>
      <c r="D48" s="27" t="s">
        <v>124</v>
      </c>
      <c r="E48" s="30">
        <v>10</v>
      </c>
      <c r="F48" s="28">
        <v>4.276</v>
      </c>
      <c r="G48" s="28">
        <f t="shared" si="0"/>
        <v>5.724</v>
      </c>
      <c r="H48" s="62" t="s">
        <v>235</v>
      </c>
    </row>
    <row r="49" spans="1:8" ht="12.75" outlineLevel="1">
      <c r="A49" s="27" t="s">
        <v>125</v>
      </c>
      <c r="B49" s="57" t="s">
        <v>3606</v>
      </c>
      <c r="C49" s="57" t="s">
        <v>3607</v>
      </c>
      <c r="D49" s="27" t="s">
        <v>126</v>
      </c>
      <c r="E49" s="30">
        <v>0.992</v>
      </c>
      <c r="F49" s="28">
        <v>0.887</v>
      </c>
      <c r="G49" s="28">
        <f t="shared" si="0"/>
        <v>0.105</v>
      </c>
      <c r="H49" s="62" t="s">
        <v>236</v>
      </c>
    </row>
    <row r="50" spans="1:8" ht="12.75" outlineLevel="1">
      <c r="A50" s="27" t="s">
        <v>131</v>
      </c>
      <c r="B50" s="57" t="s">
        <v>3606</v>
      </c>
      <c r="C50" s="57" t="s">
        <v>3607</v>
      </c>
      <c r="D50" s="27" t="s">
        <v>132</v>
      </c>
      <c r="E50" s="30">
        <v>45.137</v>
      </c>
      <c r="F50" s="28">
        <v>11.089</v>
      </c>
      <c r="G50" s="28">
        <f t="shared" si="0"/>
        <v>34.048</v>
      </c>
      <c r="H50" s="62" t="s">
        <v>235</v>
      </c>
    </row>
    <row r="51" spans="1:8" ht="12.75" outlineLevel="1">
      <c r="A51" s="27" t="s">
        <v>135</v>
      </c>
      <c r="B51" s="57" t="s">
        <v>3606</v>
      </c>
      <c r="C51" s="57" t="s">
        <v>3607</v>
      </c>
      <c r="D51" s="27" t="s">
        <v>136</v>
      </c>
      <c r="E51" s="30">
        <v>133.33</v>
      </c>
      <c r="F51" s="28">
        <v>54.45</v>
      </c>
      <c r="G51" s="28">
        <f t="shared" si="0"/>
        <v>78.88</v>
      </c>
      <c r="H51" s="62" t="s">
        <v>235</v>
      </c>
    </row>
    <row r="52" spans="1:8" ht="12.75" outlineLevel="1">
      <c r="A52" s="27" t="s">
        <v>137</v>
      </c>
      <c r="B52" s="57" t="s">
        <v>3606</v>
      </c>
      <c r="C52" s="57" t="s">
        <v>3607</v>
      </c>
      <c r="D52" s="27" t="s">
        <v>138</v>
      </c>
      <c r="E52" s="30">
        <v>4.33</v>
      </c>
      <c r="F52" s="28">
        <v>1.435</v>
      </c>
      <c r="G52" s="28">
        <f t="shared" si="0"/>
        <v>2.895</v>
      </c>
      <c r="H52" s="66" t="s">
        <v>236</v>
      </c>
    </row>
    <row r="53" spans="1:8" ht="12.75" outlineLevel="1">
      <c r="A53" s="27" t="s">
        <v>139</v>
      </c>
      <c r="B53" s="57" t="s">
        <v>3606</v>
      </c>
      <c r="C53" s="57" t="s">
        <v>3607</v>
      </c>
      <c r="D53" s="27" t="s">
        <v>140</v>
      </c>
      <c r="E53" s="30">
        <v>0</v>
      </c>
      <c r="F53" s="28">
        <v>0.003</v>
      </c>
      <c r="G53" s="28">
        <f t="shared" si="0"/>
        <v>-0.003</v>
      </c>
      <c r="H53" s="62" t="s">
        <v>235</v>
      </c>
    </row>
    <row r="54" spans="1:8" ht="12.75" outlineLevel="1">
      <c r="A54" s="27" t="s">
        <v>141</v>
      </c>
      <c r="B54" s="57" t="s">
        <v>3606</v>
      </c>
      <c r="C54" s="57" t="s">
        <v>3607</v>
      </c>
      <c r="D54" s="27" t="s">
        <v>142</v>
      </c>
      <c r="E54" s="30">
        <v>11</v>
      </c>
      <c r="F54" s="28">
        <v>9.428</v>
      </c>
      <c r="G54" s="28">
        <f t="shared" si="0"/>
        <v>1.572</v>
      </c>
      <c r="H54" s="66" t="s">
        <v>236</v>
      </c>
    </row>
    <row r="55" spans="1:8" ht="12.75" outlineLevel="1">
      <c r="A55" s="27" t="s">
        <v>143</v>
      </c>
      <c r="B55" s="57" t="s">
        <v>3606</v>
      </c>
      <c r="C55" s="57" t="s">
        <v>3607</v>
      </c>
      <c r="D55" s="27" t="s">
        <v>144</v>
      </c>
      <c r="E55" s="30">
        <v>35</v>
      </c>
      <c r="F55" s="28">
        <v>41.319</v>
      </c>
      <c r="G55" s="28">
        <f t="shared" si="0"/>
        <v>-6.319</v>
      </c>
      <c r="H55" s="62" t="s">
        <v>235</v>
      </c>
    </row>
    <row r="56" spans="1:8" ht="12.75" outlineLevel="1">
      <c r="A56" s="27" t="s">
        <v>145</v>
      </c>
      <c r="B56" s="57" t="s">
        <v>3606</v>
      </c>
      <c r="C56" s="57" t="s">
        <v>3607</v>
      </c>
      <c r="D56" s="27" t="s">
        <v>146</v>
      </c>
      <c r="E56" s="30">
        <v>35</v>
      </c>
      <c r="F56" s="28">
        <v>28.635</v>
      </c>
      <c r="G56" s="28">
        <f t="shared" si="0"/>
        <v>6.365</v>
      </c>
      <c r="H56" s="66" t="s">
        <v>236</v>
      </c>
    </row>
    <row r="57" spans="1:8" ht="12.75" outlineLevel="1">
      <c r="A57" s="27" t="s">
        <v>147</v>
      </c>
      <c r="B57" s="57" t="s">
        <v>3606</v>
      </c>
      <c r="C57" s="57" t="s">
        <v>3607</v>
      </c>
      <c r="D57" s="27" t="s">
        <v>148</v>
      </c>
      <c r="E57" s="30">
        <v>31.155</v>
      </c>
      <c r="F57" s="28">
        <v>13.806</v>
      </c>
      <c r="G57" s="28">
        <f t="shared" si="0"/>
        <v>17.349</v>
      </c>
      <c r="H57" s="62" t="s">
        <v>235</v>
      </c>
    </row>
    <row r="58" spans="1:8" ht="12.75" outlineLevel="1">
      <c r="A58" s="27" t="s">
        <v>149</v>
      </c>
      <c r="B58" s="57" t="s">
        <v>3606</v>
      </c>
      <c r="C58" s="57" t="s">
        <v>3607</v>
      </c>
      <c r="D58" s="27" t="s">
        <v>150</v>
      </c>
      <c r="E58" s="30">
        <v>16.806</v>
      </c>
      <c r="F58" s="28">
        <v>1.05</v>
      </c>
      <c r="G58" s="28">
        <f t="shared" si="0"/>
        <v>15.756</v>
      </c>
      <c r="H58" s="62" t="s">
        <v>235</v>
      </c>
    </row>
    <row r="59" spans="1:8" ht="12.75" outlineLevel="1">
      <c r="A59" s="27" t="s">
        <v>151</v>
      </c>
      <c r="B59" s="57" t="s">
        <v>3606</v>
      </c>
      <c r="C59" s="57" t="s">
        <v>3607</v>
      </c>
      <c r="D59" s="27" t="s">
        <v>152</v>
      </c>
      <c r="E59" s="30">
        <v>0.933</v>
      </c>
      <c r="F59" s="28">
        <v>0.786</v>
      </c>
      <c r="G59" s="28">
        <f t="shared" si="0"/>
        <v>0.147</v>
      </c>
      <c r="H59" s="62" t="s">
        <v>236</v>
      </c>
    </row>
    <row r="60" spans="1:8" ht="12.75" outlineLevel="1">
      <c r="A60" s="27" t="s">
        <v>153</v>
      </c>
      <c r="B60" s="57" t="s">
        <v>3606</v>
      </c>
      <c r="C60" s="57" t="s">
        <v>3607</v>
      </c>
      <c r="D60" s="27" t="s">
        <v>154</v>
      </c>
      <c r="E60" s="30">
        <v>8.5</v>
      </c>
      <c r="F60" s="28">
        <v>3.591</v>
      </c>
      <c r="G60" s="28">
        <f t="shared" si="0"/>
        <v>4.909</v>
      </c>
      <c r="H60" s="62" t="s">
        <v>235</v>
      </c>
    </row>
    <row r="61" spans="1:8" ht="12.75" outlineLevel="1">
      <c r="A61" s="27" t="s">
        <v>155</v>
      </c>
      <c r="B61" s="57" t="s">
        <v>3606</v>
      </c>
      <c r="C61" s="57" t="s">
        <v>3607</v>
      </c>
      <c r="D61" s="27" t="s">
        <v>156</v>
      </c>
      <c r="E61" s="30">
        <v>2.6</v>
      </c>
      <c r="F61" s="28">
        <v>0.195</v>
      </c>
      <c r="G61" s="28">
        <f t="shared" si="0"/>
        <v>2.405</v>
      </c>
      <c r="H61" s="62" t="s">
        <v>235</v>
      </c>
    </row>
    <row r="62" spans="1:8" ht="12.75" outlineLevel="1">
      <c r="A62" s="27" t="s">
        <v>161</v>
      </c>
      <c r="B62" s="57" t="s">
        <v>3606</v>
      </c>
      <c r="C62" s="57" t="s">
        <v>3607</v>
      </c>
      <c r="D62" s="27" t="s">
        <v>162</v>
      </c>
      <c r="E62" s="30">
        <v>0</v>
      </c>
      <c r="F62" s="28">
        <v>0.43</v>
      </c>
      <c r="G62" s="28">
        <f t="shared" si="0"/>
        <v>-0.43</v>
      </c>
      <c r="H62" s="62" t="s">
        <v>235</v>
      </c>
    </row>
    <row r="63" spans="1:8" ht="12.75" outlineLevel="1">
      <c r="A63" s="27" t="s">
        <v>163</v>
      </c>
      <c r="B63" s="57" t="s">
        <v>3606</v>
      </c>
      <c r="C63" s="57" t="s">
        <v>3607</v>
      </c>
      <c r="D63" s="27" t="s">
        <v>164</v>
      </c>
      <c r="E63" s="30">
        <v>100</v>
      </c>
      <c r="F63" s="28">
        <v>172.525</v>
      </c>
      <c r="G63" s="28">
        <f t="shared" si="0"/>
        <v>-72.525</v>
      </c>
      <c r="H63" s="62" t="s">
        <v>235</v>
      </c>
    </row>
    <row r="64" spans="1:8" ht="12.75" outlineLevel="1">
      <c r="A64" s="27" t="s">
        <v>165</v>
      </c>
      <c r="B64" s="57" t="s">
        <v>3606</v>
      </c>
      <c r="C64" s="57" t="s">
        <v>3607</v>
      </c>
      <c r="D64" s="27" t="s">
        <v>166</v>
      </c>
      <c r="E64" s="30">
        <v>12.524</v>
      </c>
      <c r="F64" s="28">
        <v>1.805</v>
      </c>
      <c r="G64" s="28">
        <f t="shared" si="0"/>
        <v>10.719</v>
      </c>
      <c r="H64" s="62" t="s">
        <v>235</v>
      </c>
    </row>
    <row r="65" spans="1:8" ht="12.75" outlineLevel="1">
      <c r="A65" s="27" t="s">
        <v>167</v>
      </c>
      <c r="B65" s="57" t="s">
        <v>3606</v>
      </c>
      <c r="C65" s="57" t="s">
        <v>3607</v>
      </c>
      <c r="D65" s="27" t="s">
        <v>168</v>
      </c>
      <c r="E65" s="30">
        <v>3</v>
      </c>
      <c r="F65" s="28">
        <v>0.297</v>
      </c>
      <c r="G65" s="28">
        <f t="shared" si="0"/>
        <v>2.703</v>
      </c>
      <c r="H65" s="62" t="s">
        <v>235</v>
      </c>
    </row>
    <row r="66" spans="1:8" ht="12.75" outlineLevel="1">
      <c r="A66" s="27" t="s">
        <v>169</v>
      </c>
      <c r="B66" s="57" t="s">
        <v>3606</v>
      </c>
      <c r="C66" s="57" t="s">
        <v>3607</v>
      </c>
      <c r="D66" s="27" t="s">
        <v>170</v>
      </c>
      <c r="E66" s="30">
        <v>70.06</v>
      </c>
      <c r="F66" s="28">
        <v>21.524</v>
      </c>
      <c r="G66" s="28">
        <f t="shared" si="0"/>
        <v>48.536</v>
      </c>
      <c r="H66" s="62" t="s">
        <v>235</v>
      </c>
    </row>
    <row r="67" spans="1:8" ht="12.75" outlineLevel="1">
      <c r="A67" s="27" t="s">
        <v>171</v>
      </c>
      <c r="B67" s="57" t="s">
        <v>3606</v>
      </c>
      <c r="C67" s="57" t="s">
        <v>3607</v>
      </c>
      <c r="D67" s="27" t="s">
        <v>172</v>
      </c>
      <c r="E67" s="30">
        <v>0.867</v>
      </c>
      <c r="F67" s="28">
        <v>1.06</v>
      </c>
      <c r="G67" s="28">
        <f t="shared" si="0"/>
        <v>-0.193</v>
      </c>
      <c r="H67" s="62" t="s">
        <v>236</v>
      </c>
    </row>
    <row r="68" spans="1:8" ht="12.75" outlineLevel="1">
      <c r="A68" s="27" t="s">
        <v>173</v>
      </c>
      <c r="B68" s="57" t="s">
        <v>3606</v>
      </c>
      <c r="C68" s="57" t="s">
        <v>3607</v>
      </c>
      <c r="D68" s="27" t="s">
        <v>174</v>
      </c>
      <c r="E68" s="30">
        <v>0.757</v>
      </c>
      <c r="F68" s="28">
        <v>0.74</v>
      </c>
      <c r="G68" s="28">
        <f t="shared" si="0"/>
        <v>0.017</v>
      </c>
      <c r="H68" s="62" t="s">
        <v>236</v>
      </c>
    </row>
    <row r="69" spans="1:8" ht="12.75" outlineLevel="1">
      <c r="A69" s="27" t="s">
        <v>175</v>
      </c>
      <c r="B69" s="57" t="s">
        <v>3606</v>
      </c>
      <c r="C69" s="57" t="s">
        <v>3607</v>
      </c>
      <c r="D69" s="27" t="s">
        <v>176</v>
      </c>
      <c r="E69" s="30">
        <v>288.93</v>
      </c>
      <c r="F69" s="28">
        <v>119.162</v>
      </c>
      <c r="G69" s="28">
        <f t="shared" si="0"/>
        <v>169.768</v>
      </c>
      <c r="H69" s="62" t="s">
        <v>235</v>
      </c>
    </row>
    <row r="70" spans="1:8" ht="12.75" outlineLevel="1">
      <c r="A70" s="27" t="s">
        <v>177</v>
      </c>
      <c r="B70" s="57" t="s">
        <v>3606</v>
      </c>
      <c r="C70" s="57" t="s">
        <v>3607</v>
      </c>
      <c r="D70" s="27" t="s">
        <v>178</v>
      </c>
      <c r="E70" s="30">
        <v>3101.955</v>
      </c>
      <c r="F70" s="28">
        <v>2626.389</v>
      </c>
      <c r="G70" s="28">
        <f t="shared" si="0"/>
        <v>475.566</v>
      </c>
      <c r="H70" s="62" t="s">
        <v>235</v>
      </c>
    </row>
    <row r="71" spans="1:8" ht="12.75" outlineLevel="1">
      <c r="A71" s="27" t="s">
        <v>179</v>
      </c>
      <c r="B71" s="57" t="s">
        <v>3606</v>
      </c>
      <c r="C71" s="57" t="s">
        <v>3607</v>
      </c>
      <c r="D71" s="27" t="s">
        <v>180</v>
      </c>
      <c r="E71" s="30">
        <v>14</v>
      </c>
      <c r="F71" s="28">
        <v>18.309</v>
      </c>
      <c r="G71" s="28">
        <f t="shared" si="0"/>
        <v>-4.309</v>
      </c>
      <c r="H71" s="62" t="s">
        <v>236</v>
      </c>
    </row>
    <row r="72" spans="1:8" ht="12.75" outlineLevel="1">
      <c r="A72" s="27" t="s">
        <v>183</v>
      </c>
      <c r="B72" s="57" t="s">
        <v>3606</v>
      </c>
      <c r="C72" s="57" t="s">
        <v>3607</v>
      </c>
      <c r="D72" s="27" t="s">
        <v>184</v>
      </c>
      <c r="E72" s="30">
        <v>4</v>
      </c>
      <c r="F72" s="28">
        <v>0.155</v>
      </c>
      <c r="G72" s="28">
        <f t="shared" si="0"/>
        <v>3.845</v>
      </c>
      <c r="H72" s="62" t="s">
        <v>235</v>
      </c>
    </row>
    <row r="73" spans="1:8" ht="12.75" outlineLevel="1">
      <c r="A73" s="27" t="s">
        <v>185</v>
      </c>
      <c r="B73" s="57" t="s">
        <v>3606</v>
      </c>
      <c r="C73" s="57" t="s">
        <v>3607</v>
      </c>
      <c r="D73" s="27" t="s">
        <v>186</v>
      </c>
      <c r="E73" s="30">
        <v>419.988</v>
      </c>
      <c r="F73" s="28">
        <v>249.248</v>
      </c>
      <c r="G73" s="28">
        <f t="shared" si="0"/>
        <v>170.74</v>
      </c>
      <c r="H73" s="62" t="s">
        <v>235</v>
      </c>
    </row>
    <row r="74" spans="1:8" ht="12.75" outlineLevel="1">
      <c r="A74" s="27" t="s">
        <v>189</v>
      </c>
      <c r="B74" s="57" t="s">
        <v>3606</v>
      </c>
      <c r="C74" s="57" t="s">
        <v>3607</v>
      </c>
      <c r="D74" s="27" t="s">
        <v>190</v>
      </c>
      <c r="E74" s="30">
        <v>654.156</v>
      </c>
      <c r="F74" s="28">
        <v>444.15</v>
      </c>
      <c r="G74" s="28">
        <f t="shared" si="0"/>
        <v>210.006</v>
      </c>
      <c r="H74" s="62" t="s">
        <v>235</v>
      </c>
    </row>
    <row r="75" spans="1:8" ht="12.75" outlineLevel="1">
      <c r="A75" s="27" t="s">
        <v>191</v>
      </c>
      <c r="B75" s="57" t="s">
        <v>3606</v>
      </c>
      <c r="C75" s="57" t="s">
        <v>3607</v>
      </c>
      <c r="D75" s="27" t="s">
        <v>192</v>
      </c>
      <c r="E75" s="30">
        <v>746.339</v>
      </c>
      <c r="F75" s="28">
        <v>705.446</v>
      </c>
      <c r="G75" s="28">
        <f t="shared" si="0"/>
        <v>40.893</v>
      </c>
      <c r="H75" s="62" t="s">
        <v>235</v>
      </c>
    </row>
    <row r="76" spans="1:8" ht="12.75" outlineLevel="1">
      <c r="A76" s="27" t="s">
        <v>193</v>
      </c>
      <c r="B76" s="57" t="s">
        <v>3606</v>
      </c>
      <c r="C76" s="57" t="s">
        <v>3607</v>
      </c>
      <c r="D76" s="27" t="s">
        <v>194</v>
      </c>
      <c r="E76" s="30">
        <v>77.062</v>
      </c>
      <c r="F76" s="28">
        <v>25.713</v>
      </c>
      <c r="G76" s="28">
        <f t="shared" si="0"/>
        <v>51.349</v>
      </c>
      <c r="H76" s="62" t="s">
        <v>235</v>
      </c>
    </row>
    <row r="77" spans="1:8" ht="12.75" outlineLevel="1">
      <c r="A77" s="27" t="s">
        <v>195</v>
      </c>
      <c r="B77" s="57" t="s">
        <v>3606</v>
      </c>
      <c r="C77" s="57" t="s">
        <v>3607</v>
      </c>
      <c r="D77" s="27" t="s">
        <v>196</v>
      </c>
      <c r="E77" s="30">
        <v>106.037</v>
      </c>
      <c r="F77" s="28">
        <v>89.504</v>
      </c>
      <c r="G77" s="28">
        <f t="shared" si="0"/>
        <v>16.533</v>
      </c>
      <c r="H77" s="62" t="s">
        <v>235</v>
      </c>
    </row>
    <row r="78" spans="1:8" ht="12.75" outlineLevel="1">
      <c r="A78" s="27" t="s">
        <v>197</v>
      </c>
      <c r="B78" s="57" t="s">
        <v>3606</v>
      </c>
      <c r="C78" s="57" t="s">
        <v>3607</v>
      </c>
      <c r="D78" s="27" t="s">
        <v>198</v>
      </c>
      <c r="E78" s="30">
        <v>185.996</v>
      </c>
      <c r="F78" s="28">
        <v>152.83</v>
      </c>
      <c r="G78" s="28">
        <f t="shared" si="0"/>
        <v>33.166</v>
      </c>
      <c r="H78" s="62" t="s">
        <v>235</v>
      </c>
    </row>
    <row r="79" spans="1:8" ht="12.75" outlineLevel="1">
      <c r="A79" s="27" t="s">
        <v>199</v>
      </c>
      <c r="B79" s="57" t="s">
        <v>3606</v>
      </c>
      <c r="C79" s="57" t="s">
        <v>3607</v>
      </c>
      <c r="D79" s="27" t="s">
        <v>200</v>
      </c>
      <c r="E79" s="30">
        <v>30.914</v>
      </c>
      <c r="F79" s="28">
        <v>32.31</v>
      </c>
      <c r="G79" s="28">
        <f t="shared" si="0"/>
        <v>-1.396</v>
      </c>
      <c r="H79" s="62" t="s">
        <v>236</v>
      </c>
    </row>
    <row r="80" spans="1:8" ht="12.75" outlineLevel="1">
      <c r="A80" s="27" t="s">
        <v>201</v>
      </c>
      <c r="B80" s="57" t="s">
        <v>3606</v>
      </c>
      <c r="C80" s="57" t="s">
        <v>3607</v>
      </c>
      <c r="D80" s="27" t="s">
        <v>202</v>
      </c>
      <c r="E80" s="30">
        <v>4.96</v>
      </c>
      <c r="F80" s="28">
        <v>0.116</v>
      </c>
      <c r="G80" s="28">
        <f t="shared" si="0"/>
        <v>4.844</v>
      </c>
      <c r="H80" s="62" t="s">
        <v>235</v>
      </c>
    </row>
    <row r="81" spans="1:8" ht="12.75" outlineLevel="1">
      <c r="A81" s="27" t="s">
        <v>203</v>
      </c>
      <c r="B81" s="57" t="s">
        <v>3606</v>
      </c>
      <c r="C81" s="57" t="s">
        <v>3607</v>
      </c>
      <c r="D81" s="27" t="s">
        <v>204</v>
      </c>
      <c r="E81" s="30">
        <v>45.043</v>
      </c>
      <c r="F81" s="28">
        <v>31.295</v>
      </c>
      <c r="G81" s="28">
        <f t="shared" si="0"/>
        <v>13.748</v>
      </c>
      <c r="H81" s="62" t="s">
        <v>235</v>
      </c>
    </row>
    <row r="82" spans="1:8" ht="12.75" outlineLevel="1">
      <c r="A82" s="27" t="s">
        <v>205</v>
      </c>
      <c r="B82" s="57" t="s">
        <v>3606</v>
      </c>
      <c r="C82" s="57" t="s">
        <v>3607</v>
      </c>
      <c r="D82" s="27" t="s">
        <v>206</v>
      </c>
      <c r="E82" s="30">
        <v>835.358</v>
      </c>
      <c r="F82" s="28">
        <v>608.997</v>
      </c>
      <c r="G82" s="28">
        <f t="shared" si="0"/>
        <v>226.361</v>
      </c>
      <c r="H82" s="62" t="s">
        <v>235</v>
      </c>
    </row>
    <row r="83" spans="1:8" ht="12.75" outlineLevel="1">
      <c r="A83" s="27" t="s">
        <v>207</v>
      </c>
      <c r="B83" s="57" t="s">
        <v>3606</v>
      </c>
      <c r="C83" s="57" t="s">
        <v>3607</v>
      </c>
      <c r="D83" s="27" t="s">
        <v>208</v>
      </c>
      <c r="E83" s="30">
        <v>71.3</v>
      </c>
      <c r="F83" s="28">
        <v>57.424</v>
      </c>
      <c r="G83" s="28">
        <f t="shared" si="0"/>
        <v>13.876</v>
      </c>
      <c r="H83" s="62" t="s">
        <v>235</v>
      </c>
    </row>
    <row r="84" spans="1:8" ht="12.75" outlineLevel="1">
      <c r="A84" s="27" t="s">
        <v>209</v>
      </c>
      <c r="B84" s="57" t="s">
        <v>3606</v>
      </c>
      <c r="C84" s="57" t="s">
        <v>3607</v>
      </c>
      <c r="D84" s="27" t="s">
        <v>210</v>
      </c>
      <c r="E84" s="30">
        <v>35.805</v>
      </c>
      <c r="F84" s="28">
        <v>11.301</v>
      </c>
      <c r="G84" s="28">
        <f aca="true" t="shared" si="1" ref="G84:G147">ROUND(E84-F84,3)</f>
        <v>24.504</v>
      </c>
      <c r="H84" s="62" t="s">
        <v>235</v>
      </c>
    </row>
    <row r="85" spans="1:8" ht="12.75" outlineLevel="1">
      <c r="A85" s="27" t="s">
        <v>211</v>
      </c>
      <c r="B85" s="57" t="s">
        <v>3606</v>
      </c>
      <c r="C85" s="57" t="s">
        <v>3607</v>
      </c>
      <c r="D85" s="27" t="s">
        <v>212</v>
      </c>
      <c r="E85" s="30">
        <v>64.389</v>
      </c>
      <c r="F85" s="28">
        <v>70.793</v>
      </c>
      <c r="G85" s="28">
        <f t="shared" si="1"/>
        <v>-6.404</v>
      </c>
      <c r="H85" s="62" t="s">
        <v>235</v>
      </c>
    </row>
    <row r="86" spans="1:8" ht="12.75" outlineLevel="1">
      <c r="A86" s="27" t="s">
        <v>213</v>
      </c>
      <c r="B86" s="57" t="s">
        <v>3606</v>
      </c>
      <c r="C86" s="57" t="s">
        <v>3607</v>
      </c>
      <c r="D86" s="27" t="s">
        <v>214</v>
      </c>
      <c r="E86" s="30">
        <v>19.685</v>
      </c>
      <c r="F86" s="28">
        <v>5.724</v>
      </c>
      <c r="G86" s="28">
        <f t="shared" si="1"/>
        <v>13.961</v>
      </c>
      <c r="H86" s="62" t="s">
        <v>235</v>
      </c>
    </row>
    <row r="87" spans="1:8" ht="12.75" outlineLevel="1">
      <c r="A87" s="27" t="s">
        <v>215</v>
      </c>
      <c r="B87" s="57" t="s">
        <v>3606</v>
      </c>
      <c r="C87" s="57" t="s">
        <v>3607</v>
      </c>
      <c r="D87" s="27" t="s">
        <v>216</v>
      </c>
      <c r="E87" s="30">
        <v>32.7132</v>
      </c>
      <c r="F87" s="28">
        <v>14.81</v>
      </c>
      <c r="G87" s="28">
        <f t="shared" si="1"/>
        <v>17.903</v>
      </c>
      <c r="H87" s="62" t="s">
        <v>235</v>
      </c>
    </row>
    <row r="88" spans="1:8" ht="12.75" outlineLevel="1">
      <c r="A88" s="27" t="s">
        <v>219</v>
      </c>
      <c r="B88" s="57" t="s">
        <v>3606</v>
      </c>
      <c r="C88" s="57" t="s">
        <v>3607</v>
      </c>
      <c r="D88" s="27" t="s">
        <v>220</v>
      </c>
      <c r="E88" s="30">
        <v>221.96</v>
      </c>
      <c r="F88" s="28">
        <v>100.876</v>
      </c>
      <c r="G88" s="28">
        <f t="shared" si="1"/>
        <v>121.084</v>
      </c>
      <c r="H88" s="62" t="s">
        <v>235</v>
      </c>
    </row>
    <row r="89" spans="1:8" ht="12.75" outlineLevel="1">
      <c r="A89" s="27" t="s">
        <v>223</v>
      </c>
      <c r="B89" s="57" t="s">
        <v>3606</v>
      </c>
      <c r="C89" s="57" t="s">
        <v>3607</v>
      </c>
      <c r="D89" s="27" t="s">
        <v>224</v>
      </c>
      <c r="E89" s="30">
        <v>437.852</v>
      </c>
      <c r="F89" s="28">
        <v>252.301</v>
      </c>
      <c r="G89" s="28">
        <f t="shared" si="1"/>
        <v>185.551</v>
      </c>
      <c r="H89" s="62" t="s">
        <v>235</v>
      </c>
    </row>
    <row r="90" spans="1:8" ht="12.75" outlineLevel="1">
      <c r="A90" s="27" t="s">
        <v>225</v>
      </c>
      <c r="B90" s="57" t="s">
        <v>3606</v>
      </c>
      <c r="C90" s="57" t="s">
        <v>3607</v>
      </c>
      <c r="D90" s="27" t="s">
        <v>2433</v>
      </c>
      <c r="E90" s="30">
        <v>1.2</v>
      </c>
      <c r="F90" s="28">
        <v>0.011</v>
      </c>
      <c r="G90" s="28">
        <f t="shared" si="1"/>
        <v>1.189</v>
      </c>
      <c r="H90" s="62" t="s">
        <v>235</v>
      </c>
    </row>
    <row r="91" spans="1:8" ht="12.75" outlineLevel="1">
      <c r="A91" s="27" t="s">
        <v>2434</v>
      </c>
      <c r="B91" s="57" t="s">
        <v>3606</v>
      </c>
      <c r="C91" s="57" t="s">
        <v>3607</v>
      </c>
      <c r="D91" s="27" t="s">
        <v>2435</v>
      </c>
      <c r="E91" s="30">
        <v>81.22</v>
      </c>
      <c r="F91" s="28">
        <v>72.919</v>
      </c>
      <c r="G91" s="28">
        <f t="shared" si="1"/>
        <v>8.301</v>
      </c>
      <c r="H91" s="62" t="s">
        <v>235</v>
      </c>
    </row>
    <row r="92" spans="1:8" ht="12.75" outlineLevel="1">
      <c r="A92" s="27" t="s">
        <v>2436</v>
      </c>
      <c r="B92" s="57" t="s">
        <v>3606</v>
      </c>
      <c r="C92" s="57" t="s">
        <v>3607</v>
      </c>
      <c r="D92" s="27" t="s">
        <v>2437</v>
      </c>
      <c r="E92" s="30">
        <v>5.941</v>
      </c>
      <c r="F92" s="28">
        <v>5.356</v>
      </c>
      <c r="G92" s="28">
        <f t="shared" si="1"/>
        <v>0.585</v>
      </c>
      <c r="H92" s="62" t="s">
        <v>236</v>
      </c>
    </row>
    <row r="93" spans="1:8" ht="12.75" outlineLevel="1">
      <c r="A93" s="27" t="s">
        <v>2442</v>
      </c>
      <c r="B93" s="57" t="s">
        <v>3606</v>
      </c>
      <c r="C93" s="57" t="s">
        <v>3607</v>
      </c>
      <c r="D93" s="27" t="s">
        <v>2443</v>
      </c>
      <c r="E93" s="30">
        <v>291.943</v>
      </c>
      <c r="F93" s="28">
        <v>227.274</v>
      </c>
      <c r="G93" s="28">
        <f t="shared" si="1"/>
        <v>64.669</v>
      </c>
      <c r="H93" s="62" t="s">
        <v>235</v>
      </c>
    </row>
    <row r="94" spans="1:8" ht="12.75" outlineLevel="1">
      <c r="A94" s="27" t="s">
        <v>2444</v>
      </c>
      <c r="B94" s="57" t="s">
        <v>3606</v>
      </c>
      <c r="C94" s="57" t="s">
        <v>3607</v>
      </c>
      <c r="D94" s="27" t="s">
        <v>2445</v>
      </c>
      <c r="E94" s="30">
        <v>4.96</v>
      </c>
      <c r="F94" s="28">
        <v>3.816</v>
      </c>
      <c r="G94" s="28">
        <f t="shared" si="1"/>
        <v>1.144</v>
      </c>
      <c r="H94" s="66" t="s">
        <v>236</v>
      </c>
    </row>
    <row r="95" spans="1:8" ht="12.75" outlineLevel="1">
      <c r="A95" s="27" t="s">
        <v>2446</v>
      </c>
      <c r="B95" s="57" t="s">
        <v>3606</v>
      </c>
      <c r="C95" s="57" t="s">
        <v>3607</v>
      </c>
      <c r="D95" s="27" t="s">
        <v>2447</v>
      </c>
      <c r="E95" s="30">
        <v>1</v>
      </c>
      <c r="F95" s="28">
        <v>1.031</v>
      </c>
      <c r="G95" s="28">
        <f t="shared" si="1"/>
        <v>-0.031</v>
      </c>
      <c r="H95" s="66" t="s">
        <v>236</v>
      </c>
    </row>
    <row r="96" spans="1:8" ht="12.75" outlineLevel="1">
      <c r="A96" s="27" t="s">
        <v>2450</v>
      </c>
      <c r="B96" s="57" t="s">
        <v>3606</v>
      </c>
      <c r="C96" s="57" t="s">
        <v>3607</v>
      </c>
      <c r="D96" s="27" t="s">
        <v>2451</v>
      </c>
      <c r="E96" s="30">
        <v>25</v>
      </c>
      <c r="F96" s="28">
        <v>23.626</v>
      </c>
      <c r="G96" s="28">
        <f t="shared" si="1"/>
        <v>1.374</v>
      </c>
      <c r="H96" s="66" t="s">
        <v>235</v>
      </c>
    </row>
    <row r="97" spans="1:8" ht="12.75" outlineLevel="1">
      <c r="A97" s="27" t="s">
        <v>2454</v>
      </c>
      <c r="B97" s="57" t="s">
        <v>3606</v>
      </c>
      <c r="C97" s="57" t="s">
        <v>3607</v>
      </c>
      <c r="D97" s="27" t="s">
        <v>2455</v>
      </c>
      <c r="E97" s="30">
        <v>46.23</v>
      </c>
      <c r="F97" s="28">
        <v>13.442</v>
      </c>
      <c r="G97" s="28">
        <f t="shared" si="1"/>
        <v>32.788</v>
      </c>
      <c r="H97" s="66" t="s">
        <v>235</v>
      </c>
    </row>
    <row r="98" spans="1:8" ht="12.75" outlineLevel="1">
      <c r="A98" s="27" t="s">
        <v>2456</v>
      </c>
      <c r="B98" s="57" t="s">
        <v>3606</v>
      </c>
      <c r="C98" s="57" t="s">
        <v>3607</v>
      </c>
      <c r="D98" s="27" t="s">
        <v>2457</v>
      </c>
      <c r="E98" s="30">
        <v>1.234</v>
      </c>
      <c r="F98" s="28">
        <v>0.455</v>
      </c>
      <c r="G98" s="28">
        <f t="shared" si="1"/>
        <v>0.779</v>
      </c>
      <c r="H98" s="62" t="s">
        <v>236</v>
      </c>
    </row>
    <row r="99" spans="1:8" ht="12.75" outlineLevel="1">
      <c r="A99" s="27" t="s">
        <v>2458</v>
      </c>
      <c r="B99" s="57" t="s">
        <v>3606</v>
      </c>
      <c r="C99" s="57" t="s">
        <v>3607</v>
      </c>
      <c r="D99" s="27" t="s">
        <v>2459</v>
      </c>
      <c r="E99" s="30">
        <v>4.183</v>
      </c>
      <c r="F99" s="28">
        <v>0.588</v>
      </c>
      <c r="G99" s="28">
        <f t="shared" si="1"/>
        <v>3.595</v>
      </c>
      <c r="H99" s="66" t="s">
        <v>235</v>
      </c>
    </row>
    <row r="100" spans="1:8" ht="12.75" outlineLevel="1">
      <c r="A100" s="27" t="s">
        <v>2462</v>
      </c>
      <c r="B100" s="57" t="s">
        <v>3606</v>
      </c>
      <c r="C100" s="57" t="s">
        <v>3607</v>
      </c>
      <c r="D100" s="27" t="s">
        <v>2463</v>
      </c>
      <c r="E100" s="30">
        <v>0.062</v>
      </c>
      <c r="F100" s="28">
        <v>0.068</v>
      </c>
      <c r="G100" s="28">
        <f t="shared" si="1"/>
        <v>-0.006</v>
      </c>
      <c r="H100" s="66" t="s">
        <v>236</v>
      </c>
    </row>
    <row r="101" spans="1:8" ht="12.75" outlineLevel="1">
      <c r="A101" s="27" t="s">
        <v>2464</v>
      </c>
      <c r="B101" s="57" t="s">
        <v>3606</v>
      </c>
      <c r="C101" s="57" t="s">
        <v>3607</v>
      </c>
      <c r="D101" s="27" t="s">
        <v>2465</v>
      </c>
      <c r="E101" s="30">
        <v>15.666</v>
      </c>
      <c r="F101" s="28">
        <v>2.764</v>
      </c>
      <c r="G101" s="28">
        <f t="shared" si="1"/>
        <v>12.902</v>
      </c>
      <c r="H101" s="66" t="s">
        <v>235</v>
      </c>
    </row>
    <row r="102" spans="1:8" ht="12.75" outlineLevel="1">
      <c r="A102" s="27" t="s">
        <v>2470</v>
      </c>
      <c r="B102" s="57" t="s">
        <v>3606</v>
      </c>
      <c r="C102" s="57" t="s">
        <v>3607</v>
      </c>
      <c r="D102" s="27" t="s">
        <v>2471</v>
      </c>
      <c r="E102" s="30">
        <v>0</v>
      </c>
      <c r="F102" s="28">
        <v>0.036</v>
      </c>
      <c r="G102" s="28">
        <f t="shared" si="1"/>
        <v>-0.036</v>
      </c>
      <c r="H102" s="62" t="s">
        <v>235</v>
      </c>
    </row>
    <row r="103" spans="1:8" ht="12.75" outlineLevel="1">
      <c r="A103" s="27" t="s">
        <v>2476</v>
      </c>
      <c r="B103" s="57" t="s">
        <v>3606</v>
      </c>
      <c r="C103" s="57" t="s">
        <v>3607</v>
      </c>
      <c r="D103" s="27" t="s">
        <v>2477</v>
      </c>
      <c r="E103" s="30">
        <v>2.831</v>
      </c>
      <c r="F103" s="28">
        <v>1.487</v>
      </c>
      <c r="G103" s="28">
        <f t="shared" si="1"/>
        <v>1.344</v>
      </c>
      <c r="H103" s="66" t="s">
        <v>235</v>
      </c>
    </row>
    <row r="104" spans="1:8" ht="12.75" outlineLevel="1">
      <c r="A104" s="27" t="s">
        <v>2480</v>
      </c>
      <c r="B104" s="57" t="s">
        <v>3606</v>
      </c>
      <c r="C104" s="57" t="s">
        <v>3607</v>
      </c>
      <c r="D104" s="27" t="s">
        <v>2481</v>
      </c>
      <c r="E104" s="30">
        <v>30.001</v>
      </c>
      <c r="F104" s="28">
        <v>18.36</v>
      </c>
      <c r="G104" s="28">
        <f t="shared" si="1"/>
        <v>11.641</v>
      </c>
      <c r="H104" s="66" t="s">
        <v>235</v>
      </c>
    </row>
    <row r="105" spans="1:8" ht="12.75" outlineLevel="1">
      <c r="A105" s="27" t="s">
        <v>283</v>
      </c>
      <c r="B105" s="57" t="s">
        <v>3606</v>
      </c>
      <c r="C105" s="57" t="s">
        <v>3607</v>
      </c>
      <c r="D105" s="27" t="s">
        <v>284</v>
      </c>
      <c r="E105" s="30">
        <v>0.6</v>
      </c>
      <c r="F105" s="28">
        <v>0.276</v>
      </c>
      <c r="G105" s="28">
        <f t="shared" si="1"/>
        <v>0.324</v>
      </c>
      <c r="H105" s="62" t="s">
        <v>236</v>
      </c>
    </row>
    <row r="106" spans="1:8" ht="12.75" outlineLevel="1">
      <c r="A106" s="27" t="s">
        <v>285</v>
      </c>
      <c r="B106" s="57" t="s">
        <v>3606</v>
      </c>
      <c r="C106" s="57" t="s">
        <v>3607</v>
      </c>
      <c r="D106" s="27" t="s">
        <v>286</v>
      </c>
      <c r="E106" s="30">
        <v>0.05</v>
      </c>
      <c r="F106" s="28">
        <v>0.006</v>
      </c>
      <c r="G106" s="28">
        <f t="shared" si="1"/>
        <v>0.044</v>
      </c>
      <c r="H106" s="62" t="s">
        <v>236</v>
      </c>
    </row>
    <row r="107" spans="1:8" ht="12.75" outlineLevel="1">
      <c r="A107" s="27" t="s">
        <v>287</v>
      </c>
      <c r="B107" s="57" t="s">
        <v>3606</v>
      </c>
      <c r="C107" s="57" t="s">
        <v>3607</v>
      </c>
      <c r="D107" s="27" t="s">
        <v>288</v>
      </c>
      <c r="E107" s="30">
        <v>1</v>
      </c>
      <c r="F107" s="28">
        <v>1.27</v>
      </c>
      <c r="G107" s="28">
        <f t="shared" si="1"/>
        <v>-0.27</v>
      </c>
      <c r="H107" s="66" t="s">
        <v>236</v>
      </c>
    </row>
    <row r="108" spans="1:8" ht="12.75" outlineLevel="1">
      <c r="A108" s="27" t="s">
        <v>289</v>
      </c>
      <c r="B108" s="57" t="s">
        <v>3606</v>
      </c>
      <c r="C108" s="57" t="s">
        <v>3607</v>
      </c>
      <c r="D108" s="27" t="s">
        <v>290</v>
      </c>
      <c r="E108" s="30">
        <v>3.487</v>
      </c>
      <c r="F108" s="28">
        <v>2.81</v>
      </c>
      <c r="G108" s="28">
        <f t="shared" si="1"/>
        <v>0.677</v>
      </c>
      <c r="H108" s="62" t="s">
        <v>236</v>
      </c>
    </row>
    <row r="109" spans="1:8" ht="12.75" outlineLevel="1">
      <c r="A109" s="27" t="s">
        <v>293</v>
      </c>
      <c r="B109" s="57" t="s">
        <v>3606</v>
      </c>
      <c r="C109" s="57" t="s">
        <v>3607</v>
      </c>
      <c r="D109" s="27" t="s">
        <v>294</v>
      </c>
      <c r="E109" s="30">
        <v>1</v>
      </c>
      <c r="F109" s="28">
        <v>0.423</v>
      </c>
      <c r="G109" s="28">
        <f t="shared" si="1"/>
        <v>0.577</v>
      </c>
      <c r="H109" s="62" t="s">
        <v>236</v>
      </c>
    </row>
    <row r="110" spans="1:8" ht="12.75" outlineLevel="1">
      <c r="A110" s="27" t="s">
        <v>295</v>
      </c>
      <c r="B110" s="57" t="s">
        <v>3606</v>
      </c>
      <c r="C110" s="57" t="s">
        <v>3607</v>
      </c>
      <c r="D110" s="27" t="s">
        <v>296</v>
      </c>
      <c r="E110" s="30">
        <v>0.07</v>
      </c>
      <c r="F110" s="28">
        <v>0.342</v>
      </c>
      <c r="G110" s="28">
        <f t="shared" si="1"/>
        <v>-0.272</v>
      </c>
      <c r="H110" s="66" t="s">
        <v>236</v>
      </c>
    </row>
    <row r="111" spans="1:8" ht="12.75" outlineLevel="1">
      <c r="A111" s="27" t="s">
        <v>297</v>
      </c>
      <c r="B111" s="57" t="s">
        <v>3606</v>
      </c>
      <c r="C111" s="57" t="s">
        <v>3607</v>
      </c>
      <c r="D111" s="27" t="s">
        <v>298</v>
      </c>
      <c r="E111" s="30">
        <v>0.9</v>
      </c>
      <c r="F111" s="28">
        <v>0.912</v>
      </c>
      <c r="G111" s="28">
        <f t="shared" si="1"/>
        <v>-0.012</v>
      </c>
      <c r="H111" s="66" t="s">
        <v>236</v>
      </c>
    </row>
    <row r="112" spans="1:8" ht="12.75" outlineLevel="1">
      <c r="A112" s="27" t="s">
        <v>299</v>
      </c>
      <c r="B112" s="57" t="s">
        <v>3606</v>
      </c>
      <c r="C112" s="57" t="s">
        <v>3607</v>
      </c>
      <c r="D112" s="27" t="s">
        <v>300</v>
      </c>
      <c r="E112" s="30">
        <v>0.3</v>
      </c>
      <c r="F112" s="28">
        <v>0.001</v>
      </c>
      <c r="G112" s="28">
        <f t="shared" si="1"/>
        <v>0.299</v>
      </c>
      <c r="H112" s="62" t="s">
        <v>236</v>
      </c>
    </row>
    <row r="113" spans="1:8" ht="12.75" outlineLevel="1">
      <c r="A113" s="27" t="s">
        <v>301</v>
      </c>
      <c r="B113" s="57" t="s">
        <v>3606</v>
      </c>
      <c r="C113" s="57" t="s">
        <v>3607</v>
      </c>
      <c r="D113" s="27" t="s">
        <v>302</v>
      </c>
      <c r="E113" s="30">
        <v>52</v>
      </c>
      <c r="F113" s="28">
        <v>13.494</v>
      </c>
      <c r="G113" s="28">
        <f t="shared" si="1"/>
        <v>38.506</v>
      </c>
      <c r="H113" s="66" t="s">
        <v>235</v>
      </c>
    </row>
    <row r="114" spans="1:8" ht="12.75" outlineLevel="1">
      <c r="A114" s="27" t="s">
        <v>303</v>
      </c>
      <c r="B114" s="57" t="s">
        <v>3606</v>
      </c>
      <c r="C114" s="57" t="s">
        <v>3607</v>
      </c>
      <c r="D114" s="27" t="s">
        <v>304</v>
      </c>
      <c r="E114" s="30">
        <v>2.33</v>
      </c>
      <c r="F114" s="28">
        <v>1.298</v>
      </c>
      <c r="G114" s="28">
        <f t="shared" si="1"/>
        <v>1.032</v>
      </c>
      <c r="H114" s="66" t="s">
        <v>236</v>
      </c>
    </row>
    <row r="115" spans="1:8" ht="12.75" outlineLevel="1">
      <c r="A115" s="27" t="s">
        <v>307</v>
      </c>
      <c r="B115" s="57" t="s">
        <v>3606</v>
      </c>
      <c r="C115" s="57" t="s">
        <v>3607</v>
      </c>
      <c r="D115" s="27" t="s">
        <v>308</v>
      </c>
      <c r="E115" s="30">
        <v>0.411</v>
      </c>
      <c r="F115" s="28">
        <v>0.197</v>
      </c>
      <c r="G115" s="28">
        <f t="shared" si="1"/>
        <v>0.214</v>
      </c>
      <c r="H115" s="62" t="s">
        <v>236</v>
      </c>
    </row>
    <row r="116" spans="1:8" ht="12.75" outlineLevel="1">
      <c r="A116" s="27" t="s">
        <v>309</v>
      </c>
      <c r="B116" s="57" t="s">
        <v>3606</v>
      </c>
      <c r="C116" s="57" t="s">
        <v>3607</v>
      </c>
      <c r="D116" s="27" t="s">
        <v>290</v>
      </c>
      <c r="E116" s="30">
        <v>13.391</v>
      </c>
      <c r="F116" s="28">
        <v>0.079</v>
      </c>
      <c r="G116" s="28">
        <f t="shared" si="1"/>
        <v>13.312</v>
      </c>
      <c r="H116" s="66" t="s">
        <v>235</v>
      </c>
    </row>
    <row r="117" spans="1:8" ht="12.75" outlineLevel="1">
      <c r="A117" s="27" t="s">
        <v>312</v>
      </c>
      <c r="B117" s="57" t="s">
        <v>3606</v>
      </c>
      <c r="C117" s="57" t="s">
        <v>3607</v>
      </c>
      <c r="D117" s="27" t="s">
        <v>313</v>
      </c>
      <c r="E117" s="30">
        <v>3.5</v>
      </c>
      <c r="F117" s="28">
        <v>3.959</v>
      </c>
      <c r="G117" s="28">
        <f t="shared" si="1"/>
        <v>-0.459</v>
      </c>
      <c r="H117" s="66" t="s">
        <v>236</v>
      </c>
    </row>
    <row r="118" spans="1:8" ht="12.75" outlineLevel="1">
      <c r="A118" s="27" t="s">
        <v>314</v>
      </c>
      <c r="B118" s="57" t="s">
        <v>3606</v>
      </c>
      <c r="C118" s="57" t="s">
        <v>3607</v>
      </c>
      <c r="D118" s="27" t="s">
        <v>315</v>
      </c>
      <c r="E118" s="30">
        <v>0</v>
      </c>
      <c r="F118" s="28">
        <v>0.03</v>
      </c>
      <c r="G118" s="28">
        <f t="shared" si="1"/>
        <v>-0.03</v>
      </c>
      <c r="H118" s="62" t="s">
        <v>235</v>
      </c>
    </row>
    <row r="119" spans="1:8" ht="12.75" outlineLevel="1">
      <c r="A119" s="27" t="s">
        <v>316</v>
      </c>
      <c r="B119" s="57" t="s">
        <v>3606</v>
      </c>
      <c r="C119" s="57" t="s">
        <v>3607</v>
      </c>
      <c r="D119" s="27" t="s">
        <v>317</v>
      </c>
      <c r="E119" s="30">
        <v>0.3</v>
      </c>
      <c r="F119" s="28">
        <v>1.961</v>
      </c>
      <c r="G119" s="28">
        <f t="shared" si="1"/>
        <v>-1.661</v>
      </c>
      <c r="H119" s="66" t="s">
        <v>236</v>
      </c>
    </row>
    <row r="120" spans="1:8" ht="12.75" outlineLevel="1">
      <c r="A120" s="27" t="s">
        <v>318</v>
      </c>
      <c r="B120" s="57" t="s">
        <v>3606</v>
      </c>
      <c r="C120" s="57" t="s">
        <v>3607</v>
      </c>
      <c r="D120" s="27" t="s">
        <v>319</v>
      </c>
      <c r="E120" s="30">
        <v>11.3</v>
      </c>
      <c r="F120" s="28">
        <v>4.461</v>
      </c>
      <c r="G120" s="28">
        <f t="shared" si="1"/>
        <v>6.839</v>
      </c>
      <c r="H120" s="66" t="s">
        <v>235</v>
      </c>
    </row>
    <row r="121" spans="1:8" ht="12.75" outlineLevel="1">
      <c r="A121" s="27" t="s">
        <v>320</v>
      </c>
      <c r="B121" s="57" t="s">
        <v>3606</v>
      </c>
      <c r="C121" s="57" t="s">
        <v>3607</v>
      </c>
      <c r="D121" s="27" t="s">
        <v>321</v>
      </c>
      <c r="E121" s="30">
        <v>1.383</v>
      </c>
      <c r="F121" s="28">
        <v>0.356</v>
      </c>
      <c r="G121" s="28">
        <f t="shared" si="1"/>
        <v>1.027</v>
      </c>
      <c r="H121" s="66" t="s">
        <v>235</v>
      </c>
    </row>
    <row r="122" spans="1:8" ht="12.75" outlineLevel="1">
      <c r="A122" s="27" t="s">
        <v>322</v>
      </c>
      <c r="B122" s="57" t="s">
        <v>3606</v>
      </c>
      <c r="C122" s="57" t="s">
        <v>3607</v>
      </c>
      <c r="D122" s="27" t="s">
        <v>323</v>
      </c>
      <c r="E122" s="30">
        <v>0.933</v>
      </c>
      <c r="F122" s="28">
        <v>1.804</v>
      </c>
      <c r="G122" s="28">
        <f t="shared" si="1"/>
        <v>-0.871</v>
      </c>
      <c r="H122" s="66" t="s">
        <v>236</v>
      </c>
    </row>
    <row r="123" spans="1:8" ht="12.75" outlineLevel="1">
      <c r="A123" s="27" t="s">
        <v>324</v>
      </c>
      <c r="B123" s="57" t="s">
        <v>3606</v>
      </c>
      <c r="C123" s="57" t="s">
        <v>3607</v>
      </c>
      <c r="D123" s="27" t="s">
        <v>325</v>
      </c>
      <c r="E123" s="30">
        <v>0.4</v>
      </c>
      <c r="F123" s="28">
        <v>0.241</v>
      </c>
      <c r="G123" s="28">
        <f t="shared" si="1"/>
        <v>0.159</v>
      </c>
      <c r="H123" s="62" t="s">
        <v>236</v>
      </c>
    </row>
    <row r="124" spans="1:8" ht="12.75" outlineLevel="1">
      <c r="A124" s="27" t="s">
        <v>330</v>
      </c>
      <c r="B124" s="57" t="s">
        <v>3606</v>
      </c>
      <c r="C124" s="57" t="s">
        <v>3607</v>
      </c>
      <c r="D124" s="27" t="s">
        <v>331</v>
      </c>
      <c r="E124" s="30">
        <v>0.186</v>
      </c>
      <c r="F124" s="28">
        <v>0.102</v>
      </c>
      <c r="G124" s="28">
        <f t="shared" si="1"/>
        <v>0.084</v>
      </c>
      <c r="H124" s="62" t="s">
        <v>236</v>
      </c>
    </row>
    <row r="125" spans="1:8" ht="12.75" outlineLevel="1">
      <c r="A125" s="27" t="s">
        <v>332</v>
      </c>
      <c r="B125" s="57" t="s">
        <v>3606</v>
      </c>
      <c r="C125" s="57" t="s">
        <v>3607</v>
      </c>
      <c r="D125" s="27" t="s">
        <v>333</v>
      </c>
      <c r="E125" s="30">
        <v>182.7</v>
      </c>
      <c r="F125" s="28">
        <v>233.577</v>
      </c>
      <c r="G125" s="28">
        <f t="shared" si="1"/>
        <v>-50.877</v>
      </c>
      <c r="H125" s="66" t="s">
        <v>235</v>
      </c>
    </row>
    <row r="126" spans="1:8" ht="12.75" outlineLevel="1">
      <c r="A126" s="27" t="s">
        <v>336</v>
      </c>
      <c r="B126" s="57" t="s">
        <v>3606</v>
      </c>
      <c r="C126" s="57" t="s">
        <v>3607</v>
      </c>
      <c r="D126" s="27" t="s">
        <v>337</v>
      </c>
      <c r="E126" s="30">
        <v>10199</v>
      </c>
      <c r="F126" s="28">
        <v>10039.117</v>
      </c>
      <c r="G126" s="28">
        <f t="shared" si="1"/>
        <v>159.883</v>
      </c>
      <c r="H126" s="66" t="s">
        <v>235</v>
      </c>
    </row>
    <row r="127" spans="1:8" ht="12.75" outlineLevel="1">
      <c r="A127" s="27" t="s">
        <v>340</v>
      </c>
      <c r="B127" s="57" t="s">
        <v>3606</v>
      </c>
      <c r="C127" s="57" t="s">
        <v>3607</v>
      </c>
      <c r="D127" s="27" t="s">
        <v>290</v>
      </c>
      <c r="E127" s="30">
        <v>0.5</v>
      </c>
      <c r="F127" s="28">
        <v>1.198</v>
      </c>
      <c r="G127" s="28">
        <f t="shared" si="1"/>
        <v>-0.698</v>
      </c>
      <c r="H127" s="66" t="s">
        <v>236</v>
      </c>
    </row>
    <row r="128" spans="1:8" ht="12.75" outlineLevel="1">
      <c r="A128" s="27" t="s">
        <v>341</v>
      </c>
      <c r="B128" s="57" t="s">
        <v>3606</v>
      </c>
      <c r="C128" s="57" t="s">
        <v>3607</v>
      </c>
      <c r="D128" s="27" t="s">
        <v>342</v>
      </c>
      <c r="E128" s="30">
        <v>37.7</v>
      </c>
      <c r="F128" s="28">
        <v>15.012</v>
      </c>
      <c r="G128" s="28">
        <f t="shared" si="1"/>
        <v>22.688</v>
      </c>
      <c r="H128" s="66" t="s">
        <v>235</v>
      </c>
    </row>
    <row r="129" spans="1:8" ht="12.75" outlineLevel="1">
      <c r="A129" s="27" t="s">
        <v>343</v>
      </c>
      <c r="B129" s="57" t="s">
        <v>3606</v>
      </c>
      <c r="C129" s="57" t="s">
        <v>3607</v>
      </c>
      <c r="D129" s="27" t="s">
        <v>344</v>
      </c>
      <c r="E129" s="30">
        <v>170.2</v>
      </c>
      <c r="F129" s="28">
        <v>27.025</v>
      </c>
      <c r="G129" s="28">
        <f t="shared" si="1"/>
        <v>143.175</v>
      </c>
      <c r="H129" s="66" t="s">
        <v>235</v>
      </c>
    </row>
    <row r="130" spans="1:8" ht="12.75" outlineLevel="1">
      <c r="A130" s="27" t="s">
        <v>347</v>
      </c>
      <c r="B130" s="57" t="s">
        <v>3606</v>
      </c>
      <c r="C130" s="57" t="s">
        <v>3607</v>
      </c>
      <c r="D130" s="27" t="s">
        <v>348</v>
      </c>
      <c r="E130" s="30">
        <v>2.728</v>
      </c>
      <c r="F130" s="28">
        <v>0.715</v>
      </c>
      <c r="G130" s="28">
        <f t="shared" si="1"/>
        <v>2.013</v>
      </c>
      <c r="H130" s="66" t="s">
        <v>235</v>
      </c>
    </row>
    <row r="131" spans="1:8" ht="12.75" outlineLevel="1">
      <c r="A131" s="27" t="s">
        <v>349</v>
      </c>
      <c r="B131" s="57" t="s">
        <v>3606</v>
      </c>
      <c r="C131" s="57" t="s">
        <v>3607</v>
      </c>
      <c r="D131" s="27" t="s">
        <v>350</v>
      </c>
      <c r="E131" s="30">
        <v>2</v>
      </c>
      <c r="F131" s="28">
        <v>2.13</v>
      </c>
      <c r="G131" s="28">
        <f t="shared" si="1"/>
        <v>-0.13</v>
      </c>
      <c r="H131" s="66" t="s">
        <v>236</v>
      </c>
    </row>
    <row r="132" spans="1:8" ht="12.75" outlineLevel="1">
      <c r="A132" s="27" t="s">
        <v>351</v>
      </c>
      <c r="B132" s="57" t="s">
        <v>3606</v>
      </c>
      <c r="C132" s="57" t="s">
        <v>3607</v>
      </c>
      <c r="D132" s="27" t="s">
        <v>352</v>
      </c>
      <c r="E132" s="30">
        <v>0</v>
      </c>
      <c r="F132" s="28">
        <v>0.21</v>
      </c>
      <c r="G132" s="28">
        <f t="shared" si="1"/>
        <v>-0.21</v>
      </c>
      <c r="H132" s="62" t="s">
        <v>235</v>
      </c>
    </row>
    <row r="133" spans="1:8" ht="12.75" outlineLevel="1">
      <c r="A133" s="27" t="s">
        <v>353</v>
      </c>
      <c r="B133" s="57" t="s">
        <v>3606</v>
      </c>
      <c r="C133" s="57" t="s">
        <v>3607</v>
      </c>
      <c r="D133" s="27" t="s">
        <v>354</v>
      </c>
      <c r="E133" s="30">
        <v>7.4555</v>
      </c>
      <c r="F133" s="28">
        <v>5.922</v>
      </c>
      <c r="G133" s="28">
        <f t="shared" si="1"/>
        <v>1.534</v>
      </c>
      <c r="H133" s="66" t="s">
        <v>235</v>
      </c>
    </row>
    <row r="134" spans="1:8" ht="12.75" outlineLevel="1">
      <c r="A134" s="27" t="s">
        <v>357</v>
      </c>
      <c r="B134" s="57" t="s">
        <v>3606</v>
      </c>
      <c r="C134" s="57" t="s">
        <v>3607</v>
      </c>
      <c r="D134" s="27" t="s">
        <v>358</v>
      </c>
      <c r="E134" s="30">
        <v>2.5</v>
      </c>
      <c r="F134" s="28">
        <v>0.208</v>
      </c>
      <c r="G134" s="28">
        <f t="shared" si="1"/>
        <v>2.292</v>
      </c>
      <c r="H134" s="66" t="s">
        <v>235</v>
      </c>
    </row>
    <row r="135" spans="1:8" ht="12.75" outlineLevel="1">
      <c r="A135" s="27" t="s">
        <v>365</v>
      </c>
      <c r="B135" s="57" t="s">
        <v>3606</v>
      </c>
      <c r="C135" s="57" t="s">
        <v>3607</v>
      </c>
      <c r="D135" s="27" t="s">
        <v>366</v>
      </c>
      <c r="E135" s="30">
        <v>1.669</v>
      </c>
      <c r="F135" s="28">
        <v>0.954</v>
      </c>
      <c r="G135" s="28">
        <f t="shared" si="1"/>
        <v>0.715</v>
      </c>
      <c r="H135" s="62" t="s">
        <v>236</v>
      </c>
    </row>
    <row r="136" spans="1:8" ht="12.75" outlineLevel="1">
      <c r="A136" s="27" t="s">
        <v>367</v>
      </c>
      <c r="B136" s="57" t="s">
        <v>3606</v>
      </c>
      <c r="C136" s="57" t="s">
        <v>3607</v>
      </c>
      <c r="D136" s="27" t="s">
        <v>368</v>
      </c>
      <c r="E136" s="30">
        <v>1.15</v>
      </c>
      <c r="F136" s="28">
        <v>1.519</v>
      </c>
      <c r="G136" s="28">
        <f t="shared" si="1"/>
        <v>-0.369</v>
      </c>
      <c r="H136" s="66" t="s">
        <v>236</v>
      </c>
    </row>
    <row r="137" spans="1:8" ht="12.75" outlineLevel="1">
      <c r="A137" s="27" t="s">
        <v>375</v>
      </c>
      <c r="B137" s="57" t="s">
        <v>3606</v>
      </c>
      <c r="C137" s="57" t="s">
        <v>3607</v>
      </c>
      <c r="D137" s="27" t="s">
        <v>376</v>
      </c>
      <c r="E137" s="30">
        <v>2.393</v>
      </c>
      <c r="F137" s="28">
        <v>0.353</v>
      </c>
      <c r="G137" s="28">
        <f t="shared" si="1"/>
        <v>2.04</v>
      </c>
      <c r="H137" s="66" t="s">
        <v>235</v>
      </c>
    </row>
    <row r="138" spans="1:8" ht="12.75" outlineLevel="1">
      <c r="A138" s="27" t="s">
        <v>377</v>
      </c>
      <c r="B138" s="57" t="s">
        <v>3606</v>
      </c>
      <c r="C138" s="57" t="s">
        <v>3607</v>
      </c>
      <c r="D138" s="27" t="s">
        <v>378</v>
      </c>
      <c r="E138" s="30">
        <v>0.317</v>
      </c>
      <c r="F138" s="28">
        <v>0.113</v>
      </c>
      <c r="G138" s="28">
        <f t="shared" si="1"/>
        <v>0.204</v>
      </c>
      <c r="H138" s="62" t="s">
        <v>236</v>
      </c>
    </row>
    <row r="139" spans="1:8" ht="12.75" outlineLevel="1">
      <c r="A139" s="27" t="s">
        <v>389</v>
      </c>
      <c r="B139" s="57" t="s">
        <v>3606</v>
      </c>
      <c r="C139" s="57" t="s">
        <v>3607</v>
      </c>
      <c r="D139" s="27" t="s">
        <v>390</v>
      </c>
      <c r="E139" s="30">
        <v>0.007</v>
      </c>
      <c r="F139" s="28">
        <v>0.009</v>
      </c>
      <c r="G139" s="28">
        <f t="shared" si="1"/>
        <v>-0.002</v>
      </c>
      <c r="H139" s="66" t="s">
        <v>236</v>
      </c>
    </row>
    <row r="140" spans="1:8" ht="12.75" outlineLevel="1">
      <c r="A140" s="27" t="s">
        <v>393</v>
      </c>
      <c r="B140" s="57" t="s">
        <v>3606</v>
      </c>
      <c r="C140" s="57" t="s">
        <v>3607</v>
      </c>
      <c r="D140" s="27" t="s">
        <v>394</v>
      </c>
      <c r="E140" s="30">
        <v>2.124</v>
      </c>
      <c r="F140" s="28">
        <v>0.129</v>
      </c>
      <c r="G140" s="28">
        <f t="shared" si="1"/>
        <v>1.995</v>
      </c>
      <c r="H140" s="66" t="s">
        <v>235</v>
      </c>
    </row>
    <row r="141" spans="1:8" ht="12.75" outlineLevel="1">
      <c r="A141" s="27" t="s">
        <v>395</v>
      </c>
      <c r="B141" s="57" t="s">
        <v>3606</v>
      </c>
      <c r="C141" s="57" t="s">
        <v>3607</v>
      </c>
      <c r="D141" s="27" t="s">
        <v>396</v>
      </c>
      <c r="E141" s="30">
        <v>2.541</v>
      </c>
      <c r="F141" s="28">
        <v>2.698</v>
      </c>
      <c r="G141" s="28">
        <f t="shared" si="1"/>
        <v>-0.157</v>
      </c>
      <c r="H141" s="66" t="s">
        <v>236</v>
      </c>
    </row>
    <row r="142" spans="1:8" ht="12.75" outlineLevel="1">
      <c r="A142" s="27" t="s">
        <v>399</v>
      </c>
      <c r="B142" s="57" t="s">
        <v>3606</v>
      </c>
      <c r="C142" s="57" t="s">
        <v>3607</v>
      </c>
      <c r="D142" s="27" t="s">
        <v>400</v>
      </c>
      <c r="E142" s="30">
        <v>4</v>
      </c>
      <c r="F142" s="28">
        <v>6.858</v>
      </c>
      <c r="G142" s="28">
        <f t="shared" si="1"/>
        <v>-2.858</v>
      </c>
      <c r="H142" s="66" t="s">
        <v>236</v>
      </c>
    </row>
    <row r="143" spans="1:8" ht="12.75" outlineLevel="1">
      <c r="A143" s="27" t="s">
        <v>401</v>
      </c>
      <c r="B143" s="57" t="s">
        <v>3606</v>
      </c>
      <c r="C143" s="57" t="s">
        <v>3607</v>
      </c>
      <c r="D143" s="27" t="s">
        <v>402</v>
      </c>
      <c r="E143" s="30">
        <v>23.2</v>
      </c>
      <c r="F143" s="28">
        <v>11.532</v>
      </c>
      <c r="G143" s="28">
        <f t="shared" si="1"/>
        <v>11.668</v>
      </c>
      <c r="H143" s="66" t="s">
        <v>235</v>
      </c>
    </row>
    <row r="144" spans="1:8" ht="12.75" outlineLevel="1">
      <c r="A144" s="27" t="s">
        <v>403</v>
      </c>
      <c r="B144" s="57" t="s">
        <v>3606</v>
      </c>
      <c r="C144" s="57" t="s">
        <v>3607</v>
      </c>
      <c r="D144" s="27" t="s">
        <v>404</v>
      </c>
      <c r="E144" s="30">
        <v>6</v>
      </c>
      <c r="F144" s="28">
        <v>7.511</v>
      </c>
      <c r="G144" s="28">
        <f t="shared" si="1"/>
        <v>-1.511</v>
      </c>
      <c r="H144" s="66" t="s">
        <v>236</v>
      </c>
    </row>
    <row r="145" spans="1:8" ht="12.75" outlineLevel="1">
      <c r="A145" s="27" t="s">
        <v>405</v>
      </c>
      <c r="B145" s="57" t="s">
        <v>3606</v>
      </c>
      <c r="C145" s="57" t="s">
        <v>3607</v>
      </c>
      <c r="D145" s="27" t="s">
        <v>406</v>
      </c>
      <c r="E145" s="30">
        <v>0.539</v>
      </c>
      <c r="F145" s="28">
        <v>0.527</v>
      </c>
      <c r="G145" s="28">
        <f t="shared" si="1"/>
        <v>0.012</v>
      </c>
      <c r="H145" s="62" t="s">
        <v>236</v>
      </c>
    </row>
    <row r="146" spans="1:8" ht="12.75" outlineLevel="1">
      <c r="A146" s="27" t="s">
        <v>407</v>
      </c>
      <c r="B146" s="57" t="s">
        <v>3606</v>
      </c>
      <c r="C146" s="57" t="s">
        <v>3607</v>
      </c>
      <c r="D146" s="27" t="s">
        <v>408</v>
      </c>
      <c r="E146" s="30">
        <v>50.772</v>
      </c>
      <c r="F146" s="28">
        <v>20.845</v>
      </c>
      <c r="G146" s="28">
        <f t="shared" si="1"/>
        <v>29.927</v>
      </c>
      <c r="H146" s="66" t="s">
        <v>235</v>
      </c>
    </row>
    <row r="147" spans="1:8" ht="12.75" outlineLevel="1">
      <c r="A147" s="27" t="s">
        <v>409</v>
      </c>
      <c r="B147" s="57" t="s">
        <v>3606</v>
      </c>
      <c r="C147" s="57" t="s">
        <v>3607</v>
      </c>
      <c r="D147" s="27" t="s">
        <v>410</v>
      </c>
      <c r="E147" s="30">
        <v>66999.99</v>
      </c>
      <c r="F147" s="28">
        <v>28908.209</v>
      </c>
      <c r="G147" s="28">
        <f t="shared" si="1"/>
        <v>38091.781</v>
      </c>
      <c r="H147" s="66" t="s">
        <v>235</v>
      </c>
    </row>
    <row r="148" spans="1:8" ht="12.75" outlineLevel="1">
      <c r="A148" s="27" t="s">
        <v>411</v>
      </c>
      <c r="B148" s="57" t="s">
        <v>3606</v>
      </c>
      <c r="C148" s="57" t="s">
        <v>3607</v>
      </c>
      <c r="D148" s="27" t="s">
        <v>412</v>
      </c>
      <c r="E148" s="30">
        <v>0.0372</v>
      </c>
      <c r="F148" s="28">
        <v>0.006</v>
      </c>
      <c r="G148" s="28">
        <f aca="true" t="shared" si="2" ref="G148:G211">ROUND(E148-F148,3)</f>
        <v>0.031</v>
      </c>
      <c r="H148" s="62" t="s">
        <v>236</v>
      </c>
    </row>
    <row r="149" spans="1:8" ht="12.75" outlineLevel="1">
      <c r="A149" s="27" t="s">
        <v>413</v>
      </c>
      <c r="B149" s="57" t="s">
        <v>3606</v>
      </c>
      <c r="C149" s="57" t="s">
        <v>3607</v>
      </c>
      <c r="D149" s="27" t="s">
        <v>414</v>
      </c>
      <c r="E149" s="30">
        <v>2</v>
      </c>
      <c r="F149" s="28">
        <v>1.729</v>
      </c>
      <c r="G149" s="28">
        <f t="shared" si="2"/>
        <v>0.271</v>
      </c>
      <c r="H149" s="62" t="s">
        <v>236</v>
      </c>
    </row>
    <row r="150" spans="1:8" ht="12.75" outlineLevel="1">
      <c r="A150" s="27" t="s">
        <v>415</v>
      </c>
      <c r="B150" s="57" t="s">
        <v>3606</v>
      </c>
      <c r="C150" s="57" t="s">
        <v>3607</v>
      </c>
      <c r="D150" s="27" t="s">
        <v>416</v>
      </c>
      <c r="E150" s="30">
        <v>194.264</v>
      </c>
      <c r="F150" s="28">
        <v>87.335</v>
      </c>
      <c r="G150" s="28">
        <f t="shared" si="2"/>
        <v>106.929</v>
      </c>
      <c r="H150" s="66" t="s">
        <v>235</v>
      </c>
    </row>
    <row r="151" spans="1:8" ht="12.75" outlineLevel="1">
      <c r="A151" s="27" t="s">
        <v>417</v>
      </c>
      <c r="B151" s="57" t="s">
        <v>3606</v>
      </c>
      <c r="C151" s="57" t="s">
        <v>3607</v>
      </c>
      <c r="D151" s="27" t="s">
        <v>418</v>
      </c>
      <c r="E151" s="30">
        <v>2.086</v>
      </c>
      <c r="F151" s="28">
        <v>2.005</v>
      </c>
      <c r="G151" s="28">
        <f t="shared" si="2"/>
        <v>0.081</v>
      </c>
      <c r="H151" s="62" t="s">
        <v>236</v>
      </c>
    </row>
    <row r="152" spans="1:8" ht="12.75" outlineLevel="1">
      <c r="A152" s="27" t="s">
        <v>425</v>
      </c>
      <c r="B152" s="57" t="s">
        <v>3606</v>
      </c>
      <c r="C152" s="57" t="s">
        <v>3607</v>
      </c>
      <c r="D152" s="27" t="s">
        <v>426</v>
      </c>
      <c r="E152" s="30">
        <v>1.85</v>
      </c>
      <c r="F152" s="28">
        <v>1.643</v>
      </c>
      <c r="G152" s="28">
        <f t="shared" si="2"/>
        <v>0.207</v>
      </c>
      <c r="H152" s="62" t="s">
        <v>236</v>
      </c>
    </row>
    <row r="153" spans="1:8" ht="12.75" outlineLevel="1">
      <c r="A153" s="27" t="s">
        <v>427</v>
      </c>
      <c r="B153" s="57" t="s">
        <v>3606</v>
      </c>
      <c r="C153" s="57" t="s">
        <v>3607</v>
      </c>
      <c r="D153" s="27" t="s">
        <v>428</v>
      </c>
      <c r="E153" s="30">
        <v>2.047</v>
      </c>
      <c r="F153" s="28">
        <v>0.411</v>
      </c>
      <c r="G153" s="28">
        <f t="shared" si="2"/>
        <v>1.636</v>
      </c>
      <c r="H153" s="66" t="s">
        <v>235</v>
      </c>
    </row>
    <row r="154" spans="1:8" ht="12.75" outlineLevel="1">
      <c r="A154" s="27" t="s">
        <v>433</v>
      </c>
      <c r="B154" s="57" t="s">
        <v>3606</v>
      </c>
      <c r="C154" s="57" t="s">
        <v>3607</v>
      </c>
      <c r="D154" s="27" t="s">
        <v>434</v>
      </c>
      <c r="E154" s="30">
        <v>0</v>
      </c>
      <c r="F154" s="28">
        <v>0.034</v>
      </c>
      <c r="G154" s="28">
        <f t="shared" si="2"/>
        <v>-0.034</v>
      </c>
      <c r="H154" s="62" t="s">
        <v>235</v>
      </c>
    </row>
    <row r="155" spans="1:8" ht="12.75" outlineLevel="1">
      <c r="A155" s="27" t="s">
        <v>435</v>
      </c>
      <c r="B155" s="57" t="s">
        <v>3606</v>
      </c>
      <c r="C155" s="57" t="s">
        <v>3607</v>
      </c>
      <c r="D155" s="27" t="s">
        <v>436</v>
      </c>
      <c r="E155" s="30">
        <v>2.14</v>
      </c>
      <c r="F155" s="28">
        <v>0.212</v>
      </c>
      <c r="G155" s="28">
        <f t="shared" si="2"/>
        <v>1.928</v>
      </c>
      <c r="H155" s="66" t="s">
        <v>236</v>
      </c>
    </row>
    <row r="156" spans="1:8" ht="12.75" outlineLevel="1">
      <c r="A156" s="27" t="s">
        <v>437</v>
      </c>
      <c r="B156" s="57" t="s">
        <v>3606</v>
      </c>
      <c r="C156" s="57" t="s">
        <v>3607</v>
      </c>
      <c r="D156" s="27" t="s">
        <v>438</v>
      </c>
      <c r="E156" s="30">
        <v>0.44</v>
      </c>
      <c r="F156" s="28">
        <v>0.099</v>
      </c>
      <c r="G156" s="28">
        <f t="shared" si="2"/>
        <v>0.341</v>
      </c>
      <c r="H156" s="62" t="s">
        <v>236</v>
      </c>
    </row>
    <row r="157" spans="1:8" ht="12.75" outlineLevel="1">
      <c r="A157" s="27" t="s">
        <v>441</v>
      </c>
      <c r="B157" s="57" t="s">
        <v>3606</v>
      </c>
      <c r="C157" s="57" t="s">
        <v>3607</v>
      </c>
      <c r="D157" s="27" t="s">
        <v>442</v>
      </c>
      <c r="E157" s="30">
        <v>2.542</v>
      </c>
      <c r="F157" s="28">
        <v>0.893</v>
      </c>
      <c r="G157" s="28">
        <f t="shared" si="2"/>
        <v>1.649</v>
      </c>
      <c r="H157" s="66" t="s">
        <v>236</v>
      </c>
    </row>
    <row r="158" spans="1:8" ht="12.75" outlineLevel="1">
      <c r="A158" s="27" t="s">
        <v>3000</v>
      </c>
      <c r="B158" s="57" t="s">
        <v>3606</v>
      </c>
      <c r="C158" s="57" t="s">
        <v>3607</v>
      </c>
      <c r="D158" s="27" t="s">
        <v>3001</v>
      </c>
      <c r="E158" s="30">
        <v>5.152</v>
      </c>
      <c r="F158" s="28">
        <v>2.328</v>
      </c>
      <c r="G158" s="28">
        <f t="shared" si="2"/>
        <v>2.824</v>
      </c>
      <c r="H158" s="66" t="s">
        <v>236</v>
      </c>
    </row>
    <row r="159" spans="1:8" ht="12.75" outlineLevel="1">
      <c r="A159" s="27" t="s">
        <v>3002</v>
      </c>
      <c r="B159" s="57" t="s">
        <v>3606</v>
      </c>
      <c r="C159" s="57" t="s">
        <v>3607</v>
      </c>
      <c r="D159" s="27" t="s">
        <v>3003</v>
      </c>
      <c r="E159" s="30">
        <v>0.617</v>
      </c>
      <c r="F159" s="28">
        <v>0.082</v>
      </c>
      <c r="G159" s="28">
        <f t="shared" si="2"/>
        <v>0.535</v>
      </c>
      <c r="H159" s="62" t="s">
        <v>236</v>
      </c>
    </row>
    <row r="160" spans="1:8" ht="12.75" outlineLevel="1">
      <c r="A160" s="27" t="s">
        <v>3006</v>
      </c>
      <c r="B160" s="57" t="s">
        <v>3606</v>
      </c>
      <c r="C160" s="57" t="s">
        <v>3607</v>
      </c>
      <c r="D160" s="27" t="s">
        <v>3007</v>
      </c>
      <c r="E160" s="30">
        <v>0.314</v>
      </c>
      <c r="F160" s="28">
        <v>0.126</v>
      </c>
      <c r="G160" s="28">
        <f t="shared" si="2"/>
        <v>0.188</v>
      </c>
      <c r="H160" s="62" t="s">
        <v>236</v>
      </c>
    </row>
    <row r="161" spans="1:8" ht="12.75" outlineLevel="1">
      <c r="A161" s="27" t="s">
        <v>3008</v>
      </c>
      <c r="B161" s="57" t="s">
        <v>3606</v>
      </c>
      <c r="C161" s="57" t="s">
        <v>3607</v>
      </c>
      <c r="D161" s="27" t="s">
        <v>3009</v>
      </c>
      <c r="E161" s="30">
        <v>5</v>
      </c>
      <c r="F161" s="28">
        <v>1.706</v>
      </c>
      <c r="G161" s="28">
        <f t="shared" si="2"/>
        <v>3.294</v>
      </c>
      <c r="H161" s="66" t="s">
        <v>236</v>
      </c>
    </row>
    <row r="162" spans="1:8" ht="12.75" outlineLevel="1">
      <c r="A162" s="27" t="s">
        <v>3012</v>
      </c>
      <c r="B162" s="57" t="s">
        <v>3606</v>
      </c>
      <c r="C162" s="57" t="s">
        <v>3607</v>
      </c>
      <c r="D162" s="27" t="s">
        <v>3013</v>
      </c>
      <c r="E162" s="30">
        <v>0.62</v>
      </c>
      <c r="F162" s="28">
        <v>0.198</v>
      </c>
      <c r="G162" s="28">
        <f t="shared" si="2"/>
        <v>0.422</v>
      </c>
      <c r="H162" s="62" t="s">
        <v>236</v>
      </c>
    </row>
    <row r="163" spans="1:8" ht="12.75" outlineLevel="1">
      <c r="A163" s="27" t="s">
        <v>448</v>
      </c>
      <c r="B163" s="57" t="s">
        <v>3606</v>
      </c>
      <c r="C163" s="57" t="s">
        <v>3607</v>
      </c>
      <c r="D163" s="27" t="s">
        <v>449</v>
      </c>
      <c r="E163" s="30">
        <v>0.624</v>
      </c>
      <c r="F163" s="28">
        <v>0.003</v>
      </c>
      <c r="G163" s="28">
        <f t="shared" si="2"/>
        <v>0.621</v>
      </c>
      <c r="H163" s="62" t="s">
        <v>236</v>
      </c>
    </row>
    <row r="164" spans="1:8" ht="12.75" outlineLevel="1">
      <c r="A164" s="27" t="s">
        <v>450</v>
      </c>
      <c r="B164" s="57" t="s">
        <v>3606</v>
      </c>
      <c r="C164" s="57" t="s">
        <v>3607</v>
      </c>
      <c r="D164" s="27" t="s">
        <v>451</v>
      </c>
      <c r="E164" s="30">
        <v>0.031</v>
      </c>
      <c r="F164" s="28">
        <v>0.003</v>
      </c>
      <c r="G164" s="28">
        <f t="shared" si="2"/>
        <v>0.028</v>
      </c>
      <c r="H164" s="62" t="s">
        <v>236</v>
      </c>
    </row>
    <row r="165" spans="1:8" ht="12.75" outlineLevel="1">
      <c r="A165" s="27" t="s">
        <v>452</v>
      </c>
      <c r="B165" s="57" t="s">
        <v>3606</v>
      </c>
      <c r="C165" s="57" t="s">
        <v>3607</v>
      </c>
      <c r="D165" s="27" t="s">
        <v>453</v>
      </c>
      <c r="E165" s="30">
        <v>0.531</v>
      </c>
      <c r="F165" s="28">
        <v>1.302</v>
      </c>
      <c r="G165" s="28">
        <f t="shared" si="2"/>
        <v>-0.771</v>
      </c>
      <c r="H165" s="66" t="s">
        <v>236</v>
      </c>
    </row>
    <row r="166" spans="1:8" ht="12.75" outlineLevel="1">
      <c r="A166" s="27" t="s">
        <v>454</v>
      </c>
      <c r="B166" s="57" t="s">
        <v>3606</v>
      </c>
      <c r="C166" s="57" t="s">
        <v>3607</v>
      </c>
      <c r="D166" s="27" t="s">
        <v>455</v>
      </c>
      <c r="E166" s="30">
        <v>2.454</v>
      </c>
      <c r="F166" s="28">
        <v>0.301</v>
      </c>
      <c r="G166" s="28">
        <f t="shared" si="2"/>
        <v>2.153</v>
      </c>
      <c r="H166" s="66" t="s">
        <v>236</v>
      </c>
    </row>
    <row r="167" spans="1:8" ht="12.75" outlineLevel="1">
      <c r="A167" s="27" t="s">
        <v>456</v>
      </c>
      <c r="B167" s="57" t="s">
        <v>3606</v>
      </c>
      <c r="C167" s="57" t="s">
        <v>3607</v>
      </c>
      <c r="D167" s="27" t="s">
        <v>457</v>
      </c>
      <c r="E167" s="30">
        <v>0.079</v>
      </c>
      <c r="F167" s="28">
        <v>0.066</v>
      </c>
      <c r="G167" s="28">
        <f t="shared" si="2"/>
        <v>0.013</v>
      </c>
      <c r="H167" s="62" t="s">
        <v>236</v>
      </c>
    </row>
    <row r="168" spans="1:8" ht="12.75" outlineLevel="1">
      <c r="A168" s="27" t="s">
        <v>462</v>
      </c>
      <c r="B168" s="57" t="s">
        <v>3606</v>
      </c>
      <c r="C168" s="57" t="s">
        <v>3607</v>
      </c>
      <c r="D168" s="27" t="s">
        <v>463</v>
      </c>
      <c r="E168" s="30">
        <v>0.69</v>
      </c>
      <c r="F168" s="28">
        <v>0.102</v>
      </c>
      <c r="G168" s="28">
        <f t="shared" si="2"/>
        <v>0.588</v>
      </c>
      <c r="H168" s="62" t="s">
        <v>236</v>
      </c>
    </row>
    <row r="169" spans="1:8" ht="12.75" outlineLevel="1">
      <c r="A169" s="27" t="s">
        <v>464</v>
      </c>
      <c r="B169" s="57" t="s">
        <v>3606</v>
      </c>
      <c r="C169" s="57" t="s">
        <v>3607</v>
      </c>
      <c r="D169" s="27" t="s">
        <v>465</v>
      </c>
      <c r="E169" s="30">
        <v>0.031</v>
      </c>
      <c r="F169" s="28">
        <v>0.034</v>
      </c>
      <c r="G169" s="28">
        <f t="shared" si="2"/>
        <v>-0.003</v>
      </c>
      <c r="H169" s="66" t="s">
        <v>236</v>
      </c>
    </row>
    <row r="170" spans="1:8" ht="12.75" outlineLevel="1">
      <c r="A170" s="27" t="s">
        <v>466</v>
      </c>
      <c r="B170" s="57" t="s">
        <v>3606</v>
      </c>
      <c r="C170" s="57" t="s">
        <v>3607</v>
      </c>
      <c r="D170" s="27" t="s">
        <v>467</v>
      </c>
      <c r="E170" s="30">
        <v>1.95</v>
      </c>
      <c r="F170" s="28">
        <v>1.488</v>
      </c>
      <c r="G170" s="28">
        <f t="shared" si="2"/>
        <v>0.462</v>
      </c>
      <c r="H170" s="62" t="s">
        <v>236</v>
      </c>
    </row>
    <row r="171" spans="1:8" ht="12.75" outlineLevel="1">
      <c r="A171" s="27" t="s">
        <v>476</v>
      </c>
      <c r="B171" s="57" t="s">
        <v>3606</v>
      </c>
      <c r="C171" s="57" t="s">
        <v>3607</v>
      </c>
      <c r="D171" s="27" t="s">
        <v>477</v>
      </c>
      <c r="E171" s="30">
        <v>0.31</v>
      </c>
      <c r="F171" s="28">
        <v>0.201</v>
      </c>
      <c r="G171" s="28">
        <f t="shared" si="2"/>
        <v>0.109</v>
      </c>
      <c r="H171" s="62" t="s">
        <v>236</v>
      </c>
    </row>
    <row r="172" spans="1:8" ht="12.75" outlineLevel="1">
      <c r="A172" s="27" t="s">
        <v>484</v>
      </c>
      <c r="B172" s="57" t="s">
        <v>3606</v>
      </c>
      <c r="C172" s="57" t="s">
        <v>3607</v>
      </c>
      <c r="D172" s="27" t="s">
        <v>485</v>
      </c>
      <c r="E172" s="30">
        <v>0.314</v>
      </c>
      <c r="F172" s="28">
        <v>0.32</v>
      </c>
      <c r="G172" s="28">
        <f t="shared" si="2"/>
        <v>-0.006</v>
      </c>
      <c r="H172" s="66" t="s">
        <v>236</v>
      </c>
    </row>
    <row r="173" spans="1:8" ht="12.75" outlineLevel="1">
      <c r="A173" s="27" t="s">
        <v>486</v>
      </c>
      <c r="B173" s="57" t="s">
        <v>3606</v>
      </c>
      <c r="C173" s="57" t="s">
        <v>3607</v>
      </c>
      <c r="D173" s="27" t="s">
        <v>487</v>
      </c>
      <c r="E173" s="30">
        <v>12.097</v>
      </c>
      <c r="F173" s="28">
        <v>5.095</v>
      </c>
      <c r="G173" s="28">
        <f t="shared" si="2"/>
        <v>7.002</v>
      </c>
      <c r="H173" s="66" t="s">
        <v>236</v>
      </c>
    </row>
    <row r="174" spans="1:8" ht="12.75" outlineLevel="1">
      <c r="A174" s="27" t="s">
        <v>804</v>
      </c>
      <c r="B174" s="57" t="s">
        <v>3606</v>
      </c>
      <c r="C174" s="57" t="s">
        <v>3607</v>
      </c>
      <c r="D174" s="27" t="s">
        <v>805</v>
      </c>
      <c r="E174" s="30">
        <v>0.8</v>
      </c>
      <c r="F174" s="28">
        <v>0.329</v>
      </c>
      <c r="G174" s="28">
        <f t="shared" si="2"/>
        <v>0.471</v>
      </c>
      <c r="H174" s="62" t="s">
        <v>236</v>
      </c>
    </row>
    <row r="175" spans="1:8" ht="12.75" outlineLevel="1">
      <c r="A175" s="27" t="s">
        <v>806</v>
      </c>
      <c r="B175" s="57" t="s">
        <v>3606</v>
      </c>
      <c r="C175" s="57" t="s">
        <v>3607</v>
      </c>
      <c r="D175" s="27" t="s">
        <v>807</v>
      </c>
      <c r="E175" s="30">
        <v>1.302</v>
      </c>
      <c r="F175" s="28">
        <v>0.669</v>
      </c>
      <c r="G175" s="28">
        <f t="shared" si="2"/>
        <v>0.633</v>
      </c>
      <c r="H175" s="62" t="s">
        <v>236</v>
      </c>
    </row>
    <row r="176" spans="1:8" ht="12.75" outlineLevel="1">
      <c r="A176" s="27" t="s">
        <v>808</v>
      </c>
      <c r="B176" s="57" t="s">
        <v>3606</v>
      </c>
      <c r="C176" s="57" t="s">
        <v>3607</v>
      </c>
      <c r="D176" s="27" t="s">
        <v>809</v>
      </c>
      <c r="E176" s="30">
        <v>0.242</v>
      </c>
      <c r="F176" s="28">
        <v>0.034</v>
      </c>
      <c r="G176" s="28">
        <f t="shared" si="2"/>
        <v>0.208</v>
      </c>
      <c r="H176" s="62" t="s">
        <v>236</v>
      </c>
    </row>
    <row r="177" spans="1:8" ht="12.75" outlineLevel="1">
      <c r="A177" s="27" t="s">
        <v>814</v>
      </c>
      <c r="B177" s="57" t="s">
        <v>3606</v>
      </c>
      <c r="C177" s="57" t="s">
        <v>3607</v>
      </c>
      <c r="D177" s="27" t="s">
        <v>815</v>
      </c>
      <c r="E177" s="30">
        <v>0.909</v>
      </c>
      <c r="F177" s="28">
        <v>0.431</v>
      </c>
      <c r="G177" s="28">
        <f t="shared" si="2"/>
        <v>0.478</v>
      </c>
      <c r="H177" s="62" t="s">
        <v>236</v>
      </c>
    </row>
    <row r="178" spans="1:8" ht="12.75" outlineLevel="1">
      <c r="A178" s="27" t="s">
        <v>816</v>
      </c>
      <c r="B178" s="57" t="s">
        <v>3606</v>
      </c>
      <c r="C178" s="57" t="s">
        <v>3607</v>
      </c>
      <c r="D178" s="27" t="s">
        <v>817</v>
      </c>
      <c r="E178" s="30">
        <v>1.55</v>
      </c>
      <c r="F178" s="28">
        <v>0.081</v>
      </c>
      <c r="G178" s="28">
        <f t="shared" si="2"/>
        <v>1.469</v>
      </c>
      <c r="H178" s="66" t="s">
        <v>236</v>
      </c>
    </row>
    <row r="179" spans="1:8" ht="12.75" outlineLevel="1">
      <c r="A179" s="27" t="s">
        <v>820</v>
      </c>
      <c r="B179" s="57" t="s">
        <v>3606</v>
      </c>
      <c r="C179" s="57" t="s">
        <v>3607</v>
      </c>
      <c r="D179" s="27" t="s">
        <v>821</v>
      </c>
      <c r="E179" s="30">
        <v>0.8742</v>
      </c>
      <c r="F179" s="28">
        <v>0.584</v>
      </c>
      <c r="G179" s="28">
        <f t="shared" si="2"/>
        <v>0.29</v>
      </c>
      <c r="H179" s="62" t="s">
        <v>236</v>
      </c>
    </row>
    <row r="180" spans="1:8" ht="12.75" outlineLevel="1">
      <c r="A180" s="27" t="s">
        <v>822</v>
      </c>
      <c r="B180" s="57" t="s">
        <v>3606</v>
      </c>
      <c r="C180" s="57" t="s">
        <v>3607</v>
      </c>
      <c r="D180" s="27" t="s">
        <v>823</v>
      </c>
      <c r="E180" s="30">
        <v>6</v>
      </c>
      <c r="F180" s="28">
        <v>1.929</v>
      </c>
      <c r="G180" s="28">
        <f t="shared" si="2"/>
        <v>4.071</v>
      </c>
      <c r="H180" s="66" t="s">
        <v>236</v>
      </c>
    </row>
    <row r="181" spans="1:7" ht="12.75" outlineLevel="1">
      <c r="A181" s="27" t="s">
        <v>824</v>
      </c>
      <c r="B181" s="57" t="s">
        <v>3606</v>
      </c>
      <c r="C181" s="57" t="s">
        <v>3607</v>
      </c>
      <c r="D181" s="27" t="s">
        <v>825</v>
      </c>
      <c r="E181" s="30">
        <v>0.25</v>
      </c>
      <c r="F181" s="28">
        <v>0.25</v>
      </c>
      <c r="G181" s="28">
        <f t="shared" si="2"/>
        <v>0</v>
      </c>
    </row>
    <row r="182" spans="1:8" ht="12.75" outlineLevel="1">
      <c r="A182" s="27" t="s">
        <v>826</v>
      </c>
      <c r="B182" s="57" t="s">
        <v>3606</v>
      </c>
      <c r="C182" s="57" t="s">
        <v>3607</v>
      </c>
      <c r="D182" s="27" t="s">
        <v>827</v>
      </c>
      <c r="E182" s="30">
        <v>0.635</v>
      </c>
      <c r="F182" s="28">
        <v>0.653</v>
      </c>
      <c r="G182" s="28">
        <f t="shared" si="2"/>
        <v>-0.018</v>
      </c>
      <c r="H182" s="66" t="s">
        <v>236</v>
      </c>
    </row>
    <row r="183" spans="1:8" ht="12.75" outlineLevel="1">
      <c r="A183" s="27" t="s">
        <v>830</v>
      </c>
      <c r="B183" s="57" t="s">
        <v>3606</v>
      </c>
      <c r="C183" s="57" t="s">
        <v>3607</v>
      </c>
      <c r="D183" s="27" t="s">
        <v>831</v>
      </c>
      <c r="E183" s="30">
        <v>3.137</v>
      </c>
      <c r="F183" s="28">
        <v>3.839</v>
      </c>
      <c r="G183" s="28">
        <f t="shared" si="2"/>
        <v>-0.702</v>
      </c>
      <c r="H183" s="66" t="s">
        <v>236</v>
      </c>
    </row>
    <row r="184" spans="1:8" ht="12.75" outlineLevel="1">
      <c r="A184" s="27" t="s">
        <v>832</v>
      </c>
      <c r="B184" s="57" t="s">
        <v>3606</v>
      </c>
      <c r="C184" s="57" t="s">
        <v>3607</v>
      </c>
      <c r="D184" s="27" t="s">
        <v>833</v>
      </c>
      <c r="E184" s="30">
        <v>2.015</v>
      </c>
      <c r="F184" s="28">
        <v>1.853</v>
      </c>
      <c r="G184" s="28">
        <f t="shared" si="2"/>
        <v>0.162</v>
      </c>
      <c r="H184" s="62" t="s">
        <v>236</v>
      </c>
    </row>
    <row r="185" spans="1:8" ht="12.75" outlineLevel="1">
      <c r="A185" s="27" t="s">
        <v>834</v>
      </c>
      <c r="B185" s="57" t="s">
        <v>3606</v>
      </c>
      <c r="C185" s="57" t="s">
        <v>3607</v>
      </c>
      <c r="D185" s="27" t="s">
        <v>835</v>
      </c>
      <c r="E185" s="30">
        <v>0.331</v>
      </c>
      <c r="F185" s="28">
        <v>0.372</v>
      </c>
      <c r="G185" s="28">
        <f t="shared" si="2"/>
        <v>-0.041</v>
      </c>
      <c r="H185" s="66" t="s">
        <v>236</v>
      </c>
    </row>
    <row r="186" spans="1:8" ht="12.75" outlineLevel="1">
      <c r="A186" s="27" t="s">
        <v>840</v>
      </c>
      <c r="B186" s="57" t="s">
        <v>3606</v>
      </c>
      <c r="C186" s="57" t="s">
        <v>3607</v>
      </c>
      <c r="D186" s="27" t="s">
        <v>46</v>
      </c>
      <c r="E186" s="30">
        <v>1.422</v>
      </c>
      <c r="F186" s="28">
        <v>0.393</v>
      </c>
      <c r="G186" s="28">
        <f t="shared" si="2"/>
        <v>1.029</v>
      </c>
      <c r="H186" s="66" t="s">
        <v>236</v>
      </c>
    </row>
    <row r="187" spans="1:8" ht="12.75" outlineLevel="1">
      <c r="A187" s="27" t="s">
        <v>847</v>
      </c>
      <c r="B187" s="57" t="s">
        <v>3606</v>
      </c>
      <c r="C187" s="57" t="s">
        <v>3607</v>
      </c>
      <c r="D187" s="27" t="s">
        <v>848</v>
      </c>
      <c r="E187" s="30">
        <v>0.607</v>
      </c>
      <c r="F187" s="28">
        <v>0.126</v>
      </c>
      <c r="G187" s="28">
        <f t="shared" si="2"/>
        <v>0.481</v>
      </c>
      <c r="H187" s="62" t="s">
        <v>236</v>
      </c>
    </row>
    <row r="188" spans="1:8" ht="12.75" outlineLevel="1">
      <c r="A188" s="27" t="s">
        <v>849</v>
      </c>
      <c r="B188" s="57" t="s">
        <v>3606</v>
      </c>
      <c r="C188" s="57" t="s">
        <v>3607</v>
      </c>
      <c r="D188" s="27" t="s">
        <v>850</v>
      </c>
      <c r="E188" s="30">
        <v>0.187</v>
      </c>
      <c r="F188" s="28">
        <v>0.001</v>
      </c>
      <c r="G188" s="28">
        <f t="shared" si="2"/>
        <v>0.186</v>
      </c>
      <c r="H188" s="62" t="s">
        <v>236</v>
      </c>
    </row>
    <row r="189" spans="1:8" ht="12.75" outlineLevel="1">
      <c r="A189" s="27" t="s">
        <v>851</v>
      </c>
      <c r="B189" s="57" t="s">
        <v>3606</v>
      </c>
      <c r="C189" s="57" t="s">
        <v>3607</v>
      </c>
      <c r="D189" s="27" t="s">
        <v>852</v>
      </c>
      <c r="E189" s="30">
        <v>3.519</v>
      </c>
      <c r="F189" s="28">
        <v>1.179</v>
      </c>
      <c r="G189" s="28">
        <f t="shared" si="2"/>
        <v>2.34</v>
      </c>
      <c r="H189" s="66" t="s">
        <v>236</v>
      </c>
    </row>
    <row r="190" spans="1:8" ht="12.75" outlineLevel="1">
      <c r="A190" s="27" t="s">
        <v>855</v>
      </c>
      <c r="B190" s="57" t="s">
        <v>3606</v>
      </c>
      <c r="C190" s="57" t="s">
        <v>3607</v>
      </c>
      <c r="D190" s="27" t="s">
        <v>856</v>
      </c>
      <c r="E190" s="30">
        <v>0.526</v>
      </c>
      <c r="F190" s="28">
        <v>0.004</v>
      </c>
      <c r="G190" s="28">
        <f t="shared" si="2"/>
        <v>0.522</v>
      </c>
      <c r="H190" s="62" t="s">
        <v>236</v>
      </c>
    </row>
    <row r="191" spans="1:8" ht="12.75" outlineLevel="1">
      <c r="A191" s="27" t="s">
        <v>859</v>
      </c>
      <c r="B191" s="57" t="s">
        <v>3606</v>
      </c>
      <c r="C191" s="57" t="s">
        <v>3607</v>
      </c>
      <c r="D191" s="27" t="s">
        <v>860</v>
      </c>
      <c r="E191" s="30">
        <v>0.779</v>
      </c>
      <c r="F191" s="28">
        <v>0.219</v>
      </c>
      <c r="G191" s="28">
        <f t="shared" si="2"/>
        <v>0.56</v>
      </c>
      <c r="H191" s="62" t="s">
        <v>236</v>
      </c>
    </row>
    <row r="192" spans="1:8" ht="12.75" outlineLevel="1">
      <c r="A192" s="27" t="s">
        <v>863</v>
      </c>
      <c r="B192" s="57" t="s">
        <v>3606</v>
      </c>
      <c r="C192" s="57" t="s">
        <v>3607</v>
      </c>
      <c r="D192" s="27" t="s">
        <v>864</v>
      </c>
      <c r="E192" s="30">
        <v>0.0465</v>
      </c>
      <c r="F192" s="28">
        <v>0.046</v>
      </c>
      <c r="G192" s="28">
        <f t="shared" si="2"/>
        <v>0.001</v>
      </c>
      <c r="H192" s="62" t="s">
        <v>236</v>
      </c>
    </row>
    <row r="193" spans="1:8" ht="12.75" outlineLevel="1">
      <c r="A193" s="27" t="s">
        <v>873</v>
      </c>
      <c r="B193" s="57" t="s">
        <v>3606</v>
      </c>
      <c r="C193" s="57" t="s">
        <v>3607</v>
      </c>
      <c r="D193" s="27" t="s">
        <v>874</v>
      </c>
      <c r="E193" s="30">
        <v>1.085</v>
      </c>
      <c r="F193" s="28">
        <v>0.596</v>
      </c>
      <c r="G193" s="28">
        <f t="shared" si="2"/>
        <v>0.489</v>
      </c>
      <c r="H193" s="62" t="s">
        <v>236</v>
      </c>
    </row>
    <row r="194" spans="1:8" ht="12.75" outlineLevel="1">
      <c r="A194" s="27" t="s">
        <v>875</v>
      </c>
      <c r="B194" s="57" t="s">
        <v>3606</v>
      </c>
      <c r="C194" s="57" t="s">
        <v>3607</v>
      </c>
      <c r="D194" s="27" t="s">
        <v>876</v>
      </c>
      <c r="E194" s="30">
        <v>0.613</v>
      </c>
      <c r="F194" s="28">
        <v>0.198</v>
      </c>
      <c r="G194" s="28">
        <f t="shared" si="2"/>
        <v>0.415</v>
      </c>
      <c r="H194" s="62" t="s">
        <v>236</v>
      </c>
    </row>
    <row r="195" spans="1:8" ht="12.75" outlineLevel="1">
      <c r="A195" s="27" t="s">
        <v>877</v>
      </c>
      <c r="B195" s="57" t="s">
        <v>3606</v>
      </c>
      <c r="C195" s="57" t="s">
        <v>3607</v>
      </c>
      <c r="D195" s="27" t="s">
        <v>878</v>
      </c>
      <c r="E195" s="30">
        <v>0.01</v>
      </c>
      <c r="F195" s="28">
        <v>0.005</v>
      </c>
      <c r="G195" s="28">
        <f t="shared" si="2"/>
        <v>0.005</v>
      </c>
      <c r="H195" s="62" t="s">
        <v>236</v>
      </c>
    </row>
    <row r="196" spans="1:8" ht="12.75" outlineLevel="1">
      <c r="A196" s="27" t="s">
        <v>879</v>
      </c>
      <c r="B196" s="57" t="s">
        <v>3606</v>
      </c>
      <c r="C196" s="57" t="s">
        <v>3607</v>
      </c>
      <c r="D196" s="27" t="s">
        <v>880</v>
      </c>
      <c r="E196" s="30">
        <v>0.154</v>
      </c>
      <c r="F196" s="28">
        <v>0.17</v>
      </c>
      <c r="G196" s="28">
        <f t="shared" si="2"/>
        <v>-0.016</v>
      </c>
      <c r="H196" s="66" t="s">
        <v>236</v>
      </c>
    </row>
    <row r="197" spans="1:8" ht="12.75" outlineLevel="1">
      <c r="A197" s="27" t="s">
        <v>881</v>
      </c>
      <c r="B197" s="57" t="s">
        <v>3606</v>
      </c>
      <c r="C197" s="57" t="s">
        <v>3607</v>
      </c>
      <c r="D197" s="27" t="s">
        <v>882</v>
      </c>
      <c r="E197" s="30">
        <v>0.035</v>
      </c>
      <c r="F197" s="28">
        <v>0.041</v>
      </c>
      <c r="G197" s="28">
        <f t="shared" si="2"/>
        <v>-0.006</v>
      </c>
      <c r="H197" s="66" t="s">
        <v>236</v>
      </c>
    </row>
    <row r="198" spans="1:8" ht="12.75" outlineLevel="1">
      <c r="A198" s="27" t="s">
        <v>883</v>
      </c>
      <c r="B198" s="57" t="s">
        <v>3606</v>
      </c>
      <c r="C198" s="57" t="s">
        <v>3607</v>
      </c>
      <c r="D198" s="27" t="s">
        <v>884</v>
      </c>
      <c r="E198" s="30">
        <v>0.023</v>
      </c>
      <c r="F198" s="28">
        <v>0.004</v>
      </c>
      <c r="G198" s="28">
        <f t="shared" si="2"/>
        <v>0.019</v>
      </c>
      <c r="H198" s="62" t="s">
        <v>236</v>
      </c>
    </row>
    <row r="199" spans="1:8" ht="12.75" outlineLevel="1">
      <c r="A199" s="27" t="s">
        <v>885</v>
      </c>
      <c r="B199" s="57" t="s">
        <v>3606</v>
      </c>
      <c r="C199" s="57" t="s">
        <v>3607</v>
      </c>
      <c r="D199" s="27" t="s">
        <v>886</v>
      </c>
      <c r="E199" s="30">
        <v>1.149</v>
      </c>
      <c r="F199" s="28">
        <v>0.427</v>
      </c>
      <c r="G199" s="28">
        <f t="shared" si="2"/>
        <v>0.722</v>
      </c>
      <c r="H199" s="62" t="s">
        <v>236</v>
      </c>
    </row>
    <row r="200" spans="1:8" ht="12.75" outlineLevel="1">
      <c r="A200" s="27" t="s">
        <v>887</v>
      </c>
      <c r="B200" s="57" t="s">
        <v>3606</v>
      </c>
      <c r="C200" s="57" t="s">
        <v>3607</v>
      </c>
      <c r="D200" s="27" t="s">
        <v>888</v>
      </c>
      <c r="E200" s="30">
        <v>1.63</v>
      </c>
      <c r="F200" s="28">
        <v>0.024</v>
      </c>
      <c r="G200" s="28">
        <f t="shared" si="2"/>
        <v>1.606</v>
      </c>
      <c r="H200" s="66" t="s">
        <v>236</v>
      </c>
    </row>
    <row r="201" spans="1:8" ht="12.75" outlineLevel="1">
      <c r="A201" s="27" t="s">
        <v>889</v>
      </c>
      <c r="B201" s="57" t="s">
        <v>3606</v>
      </c>
      <c r="C201" s="57" t="s">
        <v>3607</v>
      </c>
      <c r="D201" s="27" t="s">
        <v>890</v>
      </c>
      <c r="E201" s="30">
        <v>0.31</v>
      </c>
      <c r="F201" s="28">
        <v>0.212</v>
      </c>
      <c r="G201" s="28">
        <f t="shared" si="2"/>
        <v>0.098</v>
      </c>
      <c r="H201" s="62" t="s">
        <v>236</v>
      </c>
    </row>
    <row r="202" spans="1:8" ht="12.75" outlineLevel="1">
      <c r="A202" s="27" t="s">
        <v>3900</v>
      </c>
      <c r="B202" s="57" t="s">
        <v>3606</v>
      </c>
      <c r="C202" s="57" t="s">
        <v>3607</v>
      </c>
      <c r="D202" s="27" t="s">
        <v>3901</v>
      </c>
      <c r="E202" s="30">
        <v>0.023</v>
      </c>
      <c r="F202" s="28">
        <v>0.022</v>
      </c>
      <c r="G202" s="28">
        <f t="shared" si="2"/>
        <v>0.001</v>
      </c>
      <c r="H202" s="62" t="s">
        <v>236</v>
      </c>
    </row>
    <row r="203" spans="1:8" ht="12.75" outlineLevel="1">
      <c r="A203" s="27" t="s">
        <v>897</v>
      </c>
      <c r="B203" s="57" t="s">
        <v>3606</v>
      </c>
      <c r="C203" s="57" t="s">
        <v>3607</v>
      </c>
      <c r="D203" s="27" t="s">
        <v>898</v>
      </c>
      <c r="E203" s="30">
        <v>0.264</v>
      </c>
      <c r="F203" s="28">
        <v>0.246</v>
      </c>
      <c r="G203" s="28">
        <f t="shared" si="2"/>
        <v>0.018</v>
      </c>
      <c r="H203" s="62" t="s">
        <v>236</v>
      </c>
    </row>
    <row r="204" spans="1:8" ht="12.75" outlineLevel="1">
      <c r="A204" s="27" t="s">
        <v>899</v>
      </c>
      <c r="B204" s="57" t="s">
        <v>3606</v>
      </c>
      <c r="C204" s="57" t="s">
        <v>3607</v>
      </c>
      <c r="D204" s="27" t="s">
        <v>900</v>
      </c>
      <c r="E204" s="30">
        <v>0.144</v>
      </c>
      <c r="F204" s="28">
        <v>0.164</v>
      </c>
      <c r="G204" s="28">
        <f t="shared" si="2"/>
        <v>-0.02</v>
      </c>
      <c r="H204" s="66" t="s">
        <v>236</v>
      </c>
    </row>
    <row r="205" spans="1:8" ht="12.75" outlineLevel="1">
      <c r="A205" s="27" t="s">
        <v>901</v>
      </c>
      <c r="B205" s="57" t="s">
        <v>3606</v>
      </c>
      <c r="C205" s="57" t="s">
        <v>3607</v>
      </c>
      <c r="D205" s="27" t="s">
        <v>902</v>
      </c>
      <c r="E205" s="30">
        <v>0.674</v>
      </c>
      <c r="F205" s="28">
        <v>0.297</v>
      </c>
      <c r="G205" s="28">
        <f t="shared" si="2"/>
        <v>0.377</v>
      </c>
      <c r="H205" s="62" t="s">
        <v>236</v>
      </c>
    </row>
    <row r="206" spans="1:8" ht="12.75" outlineLevel="1">
      <c r="A206" s="27" t="s">
        <v>903</v>
      </c>
      <c r="B206" s="57" t="s">
        <v>3606</v>
      </c>
      <c r="C206" s="57" t="s">
        <v>3607</v>
      </c>
      <c r="D206" s="27" t="s">
        <v>904</v>
      </c>
      <c r="E206" s="30">
        <v>0.527</v>
      </c>
      <c r="F206" s="28">
        <v>0.335</v>
      </c>
      <c r="G206" s="28">
        <f t="shared" si="2"/>
        <v>0.192</v>
      </c>
      <c r="H206" s="62" t="s">
        <v>236</v>
      </c>
    </row>
    <row r="207" spans="1:8" ht="12.75" outlineLevel="1">
      <c r="A207" s="27" t="s">
        <v>3902</v>
      </c>
      <c r="B207" s="57" t="s">
        <v>3606</v>
      </c>
      <c r="C207" s="57" t="s">
        <v>3607</v>
      </c>
      <c r="D207" s="27" t="s">
        <v>3903</v>
      </c>
      <c r="E207" s="30">
        <v>0.761</v>
      </c>
      <c r="F207" s="28">
        <v>0.731</v>
      </c>
      <c r="G207" s="28">
        <f t="shared" si="2"/>
        <v>0.03</v>
      </c>
      <c r="H207" s="62" t="s">
        <v>236</v>
      </c>
    </row>
    <row r="208" spans="1:8" ht="12.75" outlineLevel="1">
      <c r="A208" s="27" t="s">
        <v>905</v>
      </c>
      <c r="B208" s="57" t="s">
        <v>3606</v>
      </c>
      <c r="C208" s="57" t="s">
        <v>3607</v>
      </c>
      <c r="D208" s="27" t="s">
        <v>906</v>
      </c>
      <c r="E208" s="30">
        <v>2.984</v>
      </c>
      <c r="F208" s="28">
        <v>0.047</v>
      </c>
      <c r="G208" s="28">
        <f t="shared" si="2"/>
        <v>2.937</v>
      </c>
      <c r="H208" s="66" t="s">
        <v>236</v>
      </c>
    </row>
    <row r="209" spans="1:8" ht="12.75" outlineLevel="1">
      <c r="A209" s="27" t="s">
        <v>907</v>
      </c>
      <c r="B209" s="57" t="s">
        <v>3606</v>
      </c>
      <c r="C209" s="57" t="s">
        <v>3607</v>
      </c>
      <c r="D209" s="27" t="s">
        <v>908</v>
      </c>
      <c r="E209" s="30">
        <v>0.13</v>
      </c>
      <c r="F209" s="28">
        <v>0.138</v>
      </c>
      <c r="G209" s="28">
        <f t="shared" si="2"/>
        <v>-0.008</v>
      </c>
      <c r="H209" s="66" t="s">
        <v>236</v>
      </c>
    </row>
    <row r="210" spans="1:8" ht="12.75" outlineLevel="1">
      <c r="A210" s="27" t="s">
        <v>911</v>
      </c>
      <c r="B210" s="57" t="s">
        <v>3606</v>
      </c>
      <c r="C210" s="57" t="s">
        <v>3607</v>
      </c>
      <c r="D210" s="27" t="s">
        <v>912</v>
      </c>
      <c r="E210" s="30">
        <v>0.14</v>
      </c>
      <c r="F210" s="28">
        <v>0.104</v>
      </c>
      <c r="G210" s="28">
        <f t="shared" si="2"/>
        <v>0.036</v>
      </c>
      <c r="H210" s="62" t="s">
        <v>236</v>
      </c>
    </row>
    <row r="211" spans="1:8" ht="12.75" outlineLevel="1">
      <c r="A211" s="27" t="s">
        <v>915</v>
      </c>
      <c r="B211" s="57" t="s">
        <v>3606</v>
      </c>
      <c r="C211" s="57" t="s">
        <v>3607</v>
      </c>
      <c r="D211" s="27" t="s">
        <v>916</v>
      </c>
      <c r="E211" s="30">
        <v>3.049</v>
      </c>
      <c r="F211" s="28">
        <v>1.416</v>
      </c>
      <c r="G211" s="28">
        <f t="shared" si="2"/>
        <v>1.633</v>
      </c>
      <c r="H211" s="66" t="s">
        <v>236</v>
      </c>
    </row>
    <row r="212" spans="1:8" ht="12.75" outlineLevel="1">
      <c r="A212" s="27" t="s">
        <v>917</v>
      </c>
      <c r="B212" s="57" t="s">
        <v>3606</v>
      </c>
      <c r="C212" s="57" t="s">
        <v>3607</v>
      </c>
      <c r="D212" s="27" t="s">
        <v>918</v>
      </c>
      <c r="E212" s="30">
        <v>0.162</v>
      </c>
      <c r="F212" s="28">
        <v>0.13</v>
      </c>
      <c r="G212" s="28">
        <f aca="true" t="shared" si="3" ref="G212:G275">ROUND(E212-F212,3)</f>
        <v>0.032</v>
      </c>
      <c r="H212" s="62" t="s">
        <v>236</v>
      </c>
    </row>
    <row r="213" spans="1:8" ht="12.75" outlineLevel="1">
      <c r="A213" s="27" t="s">
        <v>921</v>
      </c>
      <c r="B213" s="57" t="s">
        <v>3606</v>
      </c>
      <c r="C213" s="57" t="s">
        <v>3607</v>
      </c>
      <c r="D213" s="27" t="s">
        <v>922</v>
      </c>
      <c r="E213" s="30">
        <v>0.192</v>
      </c>
      <c r="F213" s="28">
        <v>0.131</v>
      </c>
      <c r="G213" s="28">
        <f t="shared" si="3"/>
        <v>0.061</v>
      </c>
      <c r="H213" s="62" t="s">
        <v>236</v>
      </c>
    </row>
    <row r="214" spans="1:8" ht="12.75" outlineLevel="1">
      <c r="A214" s="27" t="s">
        <v>923</v>
      </c>
      <c r="B214" s="57" t="s">
        <v>3606</v>
      </c>
      <c r="C214" s="57" t="s">
        <v>3607</v>
      </c>
      <c r="D214" s="27" t="s">
        <v>924</v>
      </c>
      <c r="E214" s="30">
        <v>2.106</v>
      </c>
      <c r="F214" s="28">
        <v>1.414</v>
      </c>
      <c r="G214" s="28">
        <f t="shared" si="3"/>
        <v>0.692</v>
      </c>
      <c r="H214" s="62" t="s">
        <v>236</v>
      </c>
    </row>
    <row r="215" spans="1:8" ht="12.75" outlineLevel="1">
      <c r="A215" s="27" t="s">
        <v>925</v>
      </c>
      <c r="B215" s="57" t="s">
        <v>3606</v>
      </c>
      <c r="C215" s="57" t="s">
        <v>3607</v>
      </c>
      <c r="D215" s="27" t="s">
        <v>926</v>
      </c>
      <c r="E215" s="30">
        <v>1.453</v>
      </c>
      <c r="F215" s="28">
        <v>0.066</v>
      </c>
      <c r="G215" s="28">
        <f t="shared" si="3"/>
        <v>1.387</v>
      </c>
      <c r="H215" s="66" t="s">
        <v>236</v>
      </c>
    </row>
    <row r="216" spans="1:8" ht="12.75" outlineLevel="1">
      <c r="A216" s="27" t="s">
        <v>927</v>
      </c>
      <c r="B216" s="57" t="s">
        <v>3606</v>
      </c>
      <c r="C216" s="57" t="s">
        <v>3607</v>
      </c>
      <c r="D216" s="27" t="s">
        <v>928</v>
      </c>
      <c r="E216" s="30">
        <v>0.242</v>
      </c>
      <c r="F216" s="28">
        <v>0.175</v>
      </c>
      <c r="G216" s="28">
        <f t="shared" si="3"/>
        <v>0.067</v>
      </c>
      <c r="H216" s="62" t="s">
        <v>236</v>
      </c>
    </row>
    <row r="217" spans="1:8" ht="12.75" outlineLevel="1">
      <c r="A217" s="27" t="s">
        <v>933</v>
      </c>
      <c r="B217" s="57" t="s">
        <v>3606</v>
      </c>
      <c r="C217" s="57" t="s">
        <v>3607</v>
      </c>
      <c r="D217" s="27" t="s">
        <v>934</v>
      </c>
      <c r="E217" s="30">
        <v>0.287</v>
      </c>
      <c r="F217" s="28">
        <v>0.036</v>
      </c>
      <c r="G217" s="28">
        <f t="shared" si="3"/>
        <v>0.251</v>
      </c>
      <c r="H217" s="62" t="s">
        <v>236</v>
      </c>
    </row>
    <row r="218" spans="1:8" ht="12.75" outlineLevel="1">
      <c r="A218" s="27" t="s">
        <v>935</v>
      </c>
      <c r="B218" s="57" t="s">
        <v>3606</v>
      </c>
      <c r="C218" s="57" t="s">
        <v>3607</v>
      </c>
      <c r="D218" s="27" t="s">
        <v>936</v>
      </c>
      <c r="E218" s="30">
        <v>0.004</v>
      </c>
      <c r="F218" s="28">
        <v>0.002</v>
      </c>
      <c r="G218" s="28">
        <f t="shared" si="3"/>
        <v>0.002</v>
      </c>
      <c r="H218" s="62" t="s">
        <v>236</v>
      </c>
    </row>
    <row r="219" spans="1:8" ht="12.75" outlineLevel="1">
      <c r="A219" s="27" t="s">
        <v>937</v>
      </c>
      <c r="B219" s="57" t="s">
        <v>3606</v>
      </c>
      <c r="C219" s="57" t="s">
        <v>3607</v>
      </c>
      <c r="D219" s="27" t="s">
        <v>938</v>
      </c>
      <c r="E219" s="30">
        <v>0.806</v>
      </c>
      <c r="F219" s="28">
        <v>0.217</v>
      </c>
      <c r="G219" s="28">
        <f t="shared" si="3"/>
        <v>0.589</v>
      </c>
      <c r="H219" s="62" t="s">
        <v>236</v>
      </c>
    </row>
    <row r="220" spans="1:8" ht="12.75" outlineLevel="1">
      <c r="A220" s="27" t="s">
        <v>939</v>
      </c>
      <c r="B220" s="57" t="s">
        <v>3606</v>
      </c>
      <c r="C220" s="57" t="s">
        <v>3607</v>
      </c>
      <c r="D220" s="27" t="s">
        <v>940</v>
      </c>
      <c r="E220" s="30">
        <v>45</v>
      </c>
      <c r="F220" s="28">
        <v>3.723</v>
      </c>
      <c r="G220" s="28">
        <f t="shared" si="3"/>
        <v>41.277</v>
      </c>
      <c r="H220" s="66" t="s">
        <v>235</v>
      </c>
    </row>
    <row r="221" spans="1:8" ht="12.75" outlineLevel="1">
      <c r="A221" s="27" t="s">
        <v>943</v>
      </c>
      <c r="B221" s="57" t="s">
        <v>3606</v>
      </c>
      <c r="C221" s="57" t="s">
        <v>3607</v>
      </c>
      <c r="D221" s="27" t="s">
        <v>944</v>
      </c>
      <c r="E221" s="30">
        <v>0.302</v>
      </c>
      <c r="F221" s="28">
        <v>0.124</v>
      </c>
      <c r="G221" s="28">
        <f t="shared" si="3"/>
        <v>0.178</v>
      </c>
      <c r="H221" s="62" t="s">
        <v>236</v>
      </c>
    </row>
    <row r="222" spans="1:8" ht="12.75" outlineLevel="1">
      <c r="A222" s="27" t="s">
        <v>945</v>
      </c>
      <c r="B222" s="57" t="s">
        <v>3606</v>
      </c>
      <c r="C222" s="57" t="s">
        <v>3607</v>
      </c>
      <c r="D222" s="27" t="s">
        <v>946</v>
      </c>
      <c r="E222" s="30">
        <v>0.13</v>
      </c>
      <c r="F222" s="28">
        <v>0.136</v>
      </c>
      <c r="G222" s="28">
        <f t="shared" si="3"/>
        <v>-0.006</v>
      </c>
      <c r="H222" s="66" t="s">
        <v>236</v>
      </c>
    </row>
    <row r="223" spans="1:8" ht="12.75" outlineLevel="1">
      <c r="A223" s="27" t="s">
        <v>947</v>
      </c>
      <c r="B223" s="57" t="s">
        <v>3606</v>
      </c>
      <c r="C223" s="57" t="s">
        <v>3607</v>
      </c>
      <c r="D223" s="27" t="s">
        <v>948</v>
      </c>
      <c r="E223" s="30">
        <v>1.834</v>
      </c>
      <c r="F223" s="28">
        <v>0.986</v>
      </c>
      <c r="G223" s="28">
        <f t="shared" si="3"/>
        <v>0.848</v>
      </c>
      <c r="H223" s="62" t="s">
        <v>236</v>
      </c>
    </row>
    <row r="224" spans="1:8" ht="12.75" outlineLevel="1">
      <c r="A224" s="27" t="s">
        <v>951</v>
      </c>
      <c r="B224" s="57" t="s">
        <v>3606</v>
      </c>
      <c r="C224" s="57" t="s">
        <v>3607</v>
      </c>
      <c r="D224" s="27" t="s">
        <v>952</v>
      </c>
      <c r="E224" s="30">
        <v>1.112</v>
      </c>
      <c r="F224" s="28">
        <v>0.172</v>
      </c>
      <c r="G224" s="28">
        <f t="shared" si="3"/>
        <v>0.94</v>
      </c>
      <c r="H224" s="62" t="s">
        <v>236</v>
      </c>
    </row>
    <row r="225" spans="1:8" ht="12.75" outlineLevel="1">
      <c r="A225" s="27" t="s">
        <v>953</v>
      </c>
      <c r="B225" s="57" t="s">
        <v>3606</v>
      </c>
      <c r="C225" s="57" t="s">
        <v>3607</v>
      </c>
      <c r="D225" s="27" t="s">
        <v>954</v>
      </c>
      <c r="E225" s="30">
        <v>0.679</v>
      </c>
      <c r="F225" s="28">
        <v>0.141</v>
      </c>
      <c r="G225" s="28">
        <f t="shared" si="3"/>
        <v>0.538</v>
      </c>
      <c r="H225" s="62" t="s">
        <v>236</v>
      </c>
    </row>
    <row r="226" spans="1:8" ht="12.75" outlineLevel="1">
      <c r="A226" s="27" t="s">
        <v>959</v>
      </c>
      <c r="B226" s="57" t="s">
        <v>3606</v>
      </c>
      <c r="C226" s="57" t="s">
        <v>3607</v>
      </c>
      <c r="D226" s="27" t="s">
        <v>960</v>
      </c>
      <c r="E226" s="30">
        <v>0.214</v>
      </c>
      <c r="F226" s="28">
        <v>0.229</v>
      </c>
      <c r="G226" s="28">
        <f t="shared" si="3"/>
        <v>-0.015</v>
      </c>
      <c r="H226" s="66" t="s">
        <v>236</v>
      </c>
    </row>
    <row r="227" spans="1:8" ht="12.75" outlineLevel="1">
      <c r="A227" s="27" t="s">
        <v>961</v>
      </c>
      <c r="B227" s="57" t="s">
        <v>3606</v>
      </c>
      <c r="C227" s="57" t="s">
        <v>3607</v>
      </c>
      <c r="D227" s="27" t="s">
        <v>962</v>
      </c>
      <c r="E227" s="30">
        <v>0.403</v>
      </c>
      <c r="F227" s="28">
        <v>0.159</v>
      </c>
      <c r="G227" s="28">
        <f t="shared" si="3"/>
        <v>0.244</v>
      </c>
      <c r="H227" s="62" t="s">
        <v>236</v>
      </c>
    </row>
    <row r="228" spans="1:8" ht="12.75" outlineLevel="1">
      <c r="A228" s="27" t="s">
        <v>963</v>
      </c>
      <c r="B228" s="57" t="s">
        <v>3606</v>
      </c>
      <c r="C228" s="57" t="s">
        <v>3607</v>
      </c>
      <c r="D228" s="27" t="s">
        <v>964</v>
      </c>
      <c r="E228" s="30">
        <v>0.093</v>
      </c>
      <c r="F228" s="28">
        <v>0.085</v>
      </c>
      <c r="G228" s="28">
        <f t="shared" si="3"/>
        <v>0.008</v>
      </c>
      <c r="H228" s="62" t="s">
        <v>236</v>
      </c>
    </row>
    <row r="229" spans="1:8" ht="12.75" outlineLevel="1">
      <c r="A229" s="27" t="s">
        <v>965</v>
      </c>
      <c r="B229" s="57" t="s">
        <v>3606</v>
      </c>
      <c r="C229" s="57" t="s">
        <v>3607</v>
      </c>
      <c r="D229" s="27" t="s">
        <v>966</v>
      </c>
      <c r="E229" s="30">
        <v>3.549</v>
      </c>
      <c r="F229" s="28">
        <v>1.721</v>
      </c>
      <c r="G229" s="28">
        <f t="shared" si="3"/>
        <v>1.828</v>
      </c>
      <c r="H229" s="66" t="s">
        <v>236</v>
      </c>
    </row>
    <row r="230" spans="1:8" ht="12.75" outlineLevel="1">
      <c r="A230" s="27" t="s">
        <v>969</v>
      </c>
      <c r="B230" s="57" t="s">
        <v>3606</v>
      </c>
      <c r="C230" s="57" t="s">
        <v>3607</v>
      </c>
      <c r="D230" s="27" t="s">
        <v>970</v>
      </c>
      <c r="E230" s="30">
        <v>0.025</v>
      </c>
      <c r="F230" s="28">
        <v>0.003</v>
      </c>
      <c r="G230" s="28">
        <f t="shared" si="3"/>
        <v>0.022</v>
      </c>
      <c r="H230" s="62" t="s">
        <v>236</v>
      </c>
    </row>
    <row r="231" spans="1:8" ht="12.75" outlineLevel="1">
      <c r="A231" s="27" t="s">
        <v>975</v>
      </c>
      <c r="B231" s="57" t="s">
        <v>3606</v>
      </c>
      <c r="C231" s="57" t="s">
        <v>3607</v>
      </c>
      <c r="D231" s="27" t="s">
        <v>976</v>
      </c>
      <c r="E231" s="30">
        <v>0.258</v>
      </c>
      <c r="F231" s="28">
        <v>0.011</v>
      </c>
      <c r="G231" s="28">
        <f t="shared" si="3"/>
        <v>0.247</v>
      </c>
      <c r="H231" s="62" t="s">
        <v>236</v>
      </c>
    </row>
    <row r="232" spans="1:8" ht="12.75" outlineLevel="1">
      <c r="A232" s="27" t="s">
        <v>979</v>
      </c>
      <c r="B232" s="57" t="s">
        <v>3606</v>
      </c>
      <c r="C232" s="57" t="s">
        <v>3607</v>
      </c>
      <c r="D232" s="27" t="s">
        <v>980</v>
      </c>
      <c r="E232" s="30">
        <v>0.68</v>
      </c>
      <c r="F232" s="28">
        <v>0.033</v>
      </c>
      <c r="G232" s="28">
        <f t="shared" si="3"/>
        <v>0.647</v>
      </c>
      <c r="H232" s="62" t="s">
        <v>236</v>
      </c>
    </row>
    <row r="233" spans="1:8" ht="12.75" outlineLevel="1">
      <c r="A233" s="27" t="s">
        <v>983</v>
      </c>
      <c r="B233" s="57" t="s">
        <v>3606</v>
      </c>
      <c r="C233" s="57" t="s">
        <v>3607</v>
      </c>
      <c r="D233" s="27" t="s">
        <v>984</v>
      </c>
      <c r="E233" s="30">
        <v>0.283</v>
      </c>
      <c r="F233" s="28">
        <v>0.478</v>
      </c>
      <c r="G233" s="28">
        <f t="shared" si="3"/>
        <v>-0.195</v>
      </c>
      <c r="H233" s="66" t="s">
        <v>236</v>
      </c>
    </row>
    <row r="234" spans="1:8" ht="12.75" outlineLevel="1">
      <c r="A234" s="27" t="s">
        <v>987</v>
      </c>
      <c r="B234" s="57" t="s">
        <v>3606</v>
      </c>
      <c r="C234" s="57" t="s">
        <v>3607</v>
      </c>
      <c r="D234" s="27" t="s">
        <v>988</v>
      </c>
      <c r="E234" s="30">
        <v>7.998</v>
      </c>
      <c r="F234" s="28">
        <v>7.975</v>
      </c>
      <c r="G234" s="28">
        <f t="shared" si="3"/>
        <v>0.023</v>
      </c>
      <c r="H234" s="62" t="s">
        <v>236</v>
      </c>
    </row>
    <row r="235" spans="1:8" ht="12.75" outlineLevel="1">
      <c r="A235" s="27" t="s">
        <v>989</v>
      </c>
      <c r="B235" s="57" t="s">
        <v>3606</v>
      </c>
      <c r="C235" s="57" t="s">
        <v>3607</v>
      </c>
      <c r="D235" s="27" t="s">
        <v>990</v>
      </c>
      <c r="E235" s="30">
        <v>0.097</v>
      </c>
      <c r="F235" s="28">
        <v>0.525</v>
      </c>
      <c r="G235" s="28">
        <f t="shared" si="3"/>
        <v>-0.428</v>
      </c>
      <c r="H235" s="66" t="s">
        <v>236</v>
      </c>
    </row>
    <row r="236" spans="1:8" ht="12.75" outlineLevel="1">
      <c r="A236" s="27" t="s">
        <v>991</v>
      </c>
      <c r="B236" s="57" t="s">
        <v>3606</v>
      </c>
      <c r="C236" s="57" t="s">
        <v>3607</v>
      </c>
      <c r="D236" s="27" t="s">
        <v>992</v>
      </c>
      <c r="E236" s="30">
        <v>2.17</v>
      </c>
      <c r="F236" s="28">
        <v>0.756</v>
      </c>
      <c r="G236" s="28">
        <f t="shared" si="3"/>
        <v>1.414</v>
      </c>
      <c r="H236" s="66" t="s">
        <v>236</v>
      </c>
    </row>
    <row r="237" spans="1:8" ht="12.75" outlineLevel="1">
      <c r="A237" s="27" t="s">
        <v>993</v>
      </c>
      <c r="B237" s="57" t="s">
        <v>3606</v>
      </c>
      <c r="C237" s="57" t="s">
        <v>3607</v>
      </c>
      <c r="D237" s="27" t="s">
        <v>994</v>
      </c>
      <c r="E237" s="30">
        <v>0.929</v>
      </c>
      <c r="F237" s="28">
        <v>0.459</v>
      </c>
      <c r="G237" s="28">
        <f t="shared" si="3"/>
        <v>0.47</v>
      </c>
      <c r="H237" s="62" t="s">
        <v>236</v>
      </c>
    </row>
    <row r="238" spans="1:8" ht="12.75" outlineLevel="1">
      <c r="A238" s="27" t="s">
        <v>995</v>
      </c>
      <c r="B238" s="57" t="s">
        <v>3606</v>
      </c>
      <c r="C238" s="57" t="s">
        <v>3607</v>
      </c>
      <c r="D238" s="27" t="s">
        <v>996</v>
      </c>
      <c r="E238" s="30">
        <v>0.496</v>
      </c>
      <c r="F238" s="28">
        <v>0.321</v>
      </c>
      <c r="G238" s="28">
        <f t="shared" si="3"/>
        <v>0.175</v>
      </c>
      <c r="H238" s="62" t="s">
        <v>236</v>
      </c>
    </row>
    <row r="239" spans="1:8" ht="12.75" outlineLevel="1">
      <c r="A239" s="27" t="s">
        <v>997</v>
      </c>
      <c r="B239" s="57" t="s">
        <v>3606</v>
      </c>
      <c r="C239" s="57" t="s">
        <v>3607</v>
      </c>
      <c r="D239" s="27" t="s">
        <v>998</v>
      </c>
      <c r="E239" s="30">
        <v>0.703</v>
      </c>
      <c r="F239" s="28">
        <v>1.271</v>
      </c>
      <c r="G239" s="28">
        <f t="shared" si="3"/>
        <v>-0.568</v>
      </c>
      <c r="H239" s="66" t="s">
        <v>236</v>
      </c>
    </row>
    <row r="240" spans="1:8" ht="12.75" outlineLevel="1">
      <c r="A240" s="27" t="s">
        <v>1001</v>
      </c>
      <c r="B240" s="57" t="s">
        <v>3606</v>
      </c>
      <c r="C240" s="57" t="s">
        <v>3607</v>
      </c>
      <c r="D240" s="27" t="s">
        <v>1002</v>
      </c>
      <c r="E240" s="30">
        <v>3.632</v>
      </c>
      <c r="F240" s="28">
        <v>4.802</v>
      </c>
      <c r="G240" s="28">
        <f t="shared" si="3"/>
        <v>-1.17</v>
      </c>
      <c r="H240" s="66" t="s">
        <v>236</v>
      </c>
    </row>
    <row r="241" spans="1:8" ht="12.75" outlineLevel="1">
      <c r="A241" s="27" t="s">
        <v>1003</v>
      </c>
      <c r="B241" s="57" t="s">
        <v>3606</v>
      </c>
      <c r="C241" s="57" t="s">
        <v>3607</v>
      </c>
      <c r="D241" s="27" t="s">
        <v>1004</v>
      </c>
      <c r="E241" s="30">
        <v>0.204</v>
      </c>
      <c r="F241" s="28">
        <v>0.21</v>
      </c>
      <c r="G241" s="28">
        <f t="shared" si="3"/>
        <v>-0.006</v>
      </c>
      <c r="H241" s="66" t="s">
        <v>236</v>
      </c>
    </row>
    <row r="242" spans="1:8" ht="12.75" outlineLevel="1">
      <c r="A242" s="27" t="s">
        <v>1005</v>
      </c>
      <c r="B242" s="57" t="s">
        <v>3606</v>
      </c>
      <c r="C242" s="57" t="s">
        <v>3607</v>
      </c>
      <c r="D242" s="27" t="s">
        <v>1006</v>
      </c>
      <c r="E242" s="30">
        <v>0.696</v>
      </c>
      <c r="F242" s="28">
        <v>0.034</v>
      </c>
      <c r="G242" s="28">
        <f t="shared" si="3"/>
        <v>0.662</v>
      </c>
      <c r="H242" s="62" t="s">
        <v>236</v>
      </c>
    </row>
    <row r="243" spans="1:8" ht="12.75" outlineLevel="1">
      <c r="A243" s="27" t="s">
        <v>1007</v>
      </c>
      <c r="B243" s="57" t="s">
        <v>3606</v>
      </c>
      <c r="C243" s="57" t="s">
        <v>3607</v>
      </c>
      <c r="D243" s="27" t="s">
        <v>1008</v>
      </c>
      <c r="E243" s="30">
        <v>0.239</v>
      </c>
      <c r="F243" s="28">
        <v>0.011</v>
      </c>
      <c r="G243" s="28">
        <f t="shared" si="3"/>
        <v>0.228</v>
      </c>
      <c r="H243" s="62" t="s">
        <v>236</v>
      </c>
    </row>
    <row r="244" spans="1:8" ht="12.75" outlineLevel="1">
      <c r="A244" s="27" t="s">
        <v>1013</v>
      </c>
      <c r="B244" s="57" t="s">
        <v>3606</v>
      </c>
      <c r="C244" s="57" t="s">
        <v>3607</v>
      </c>
      <c r="D244" s="27" t="s">
        <v>1014</v>
      </c>
      <c r="E244" s="30">
        <v>0.165</v>
      </c>
      <c r="F244" s="28">
        <v>0.231</v>
      </c>
      <c r="G244" s="28">
        <f t="shared" si="3"/>
        <v>-0.066</v>
      </c>
      <c r="H244" s="66" t="s">
        <v>236</v>
      </c>
    </row>
    <row r="245" spans="1:8" ht="12.75" outlineLevel="1">
      <c r="A245" s="27" t="s">
        <v>1015</v>
      </c>
      <c r="B245" s="57" t="s">
        <v>3606</v>
      </c>
      <c r="C245" s="57" t="s">
        <v>3607</v>
      </c>
      <c r="D245" s="27" t="s">
        <v>1016</v>
      </c>
      <c r="E245" s="30">
        <v>0.097</v>
      </c>
      <c r="F245" s="28">
        <v>0.037</v>
      </c>
      <c r="G245" s="28">
        <f t="shared" si="3"/>
        <v>0.06</v>
      </c>
      <c r="H245" s="62" t="s">
        <v>236</v>
      </c>
    </row>
    <row r="246" spans="1:8" ht="12.75" outlineLevel="1">
      <c r="A246" s="27" t="s">
        <v>1017</v>
      </c>
      <c r="B246" s="57" t="s">
        <v>3606</v>
      </c>
      <c r="C246" s="57" t="s">
        <v>3607</v>
      </c>
      <c r="D246" s="27" t="s">
        <v>1018</v>
      </c>
      <c r="E246" s="30">
        <v>0.329</v>
      </c>
      <c r="F246" s="28">
        <v>0.341</v>
      </c>
      <c r="G246" s="28">
        <f t="shared" si="3"/>
        <v>-0.012</v>
      </c>
      <c r="H246" s="66" t="s">
        <v>236</v>
      </c>
    </row>
    <row r="247" spans="1:8" ht="12.75" outlineLevel="1">
      <c r="A247" s="27" t="s">
        <v>1019</v>
      </c>
      <c r="B247" s="57" t="s">
        <v>3606</v>
      </c>
      <c r="C247" s="57" t="s">
        <v>3607</v>
      </c>
      <c r="D247" s="27" t="s">
        <v>1020</v>
      </c>
      <c r="E247" s="30">
        <v>2.088</v>
      </c>
      <c r="F247" s="28">
        <v>0.766</v>
      </c>
      <c r="G247" s="28">
        <f t="shared" si="3"/>
        <v>1.322</v>
      </c>
      <c r="H247" s="66" t="s">
        <v>236</v>
      </c>
    </row>
    <row r="248" spans="1:8" ht="12.75" outlineLevel="1">
      <c r="A248" s="27" t="s">
        <v>1021</v>
      </c>
      <c r="B248" s="57" t="s">
        <v>3606</v>
      </c>
      <c r="C248" s="57" t="s">
        <v>3607</v>
      </c>
      <c r="D248" s="27" t="s">
        <v>1022</v>
      </c>
      <c r="E248" s="30">
        <v>0.0465</v>
      </c>
      <c r="F248" s="28">
        <v>0.068</v>
      </c>
      <c r="G248" s="28">
        <f t="shared" si="3"/>
        <v>-0.022</v>
      </c>
      <c r="H248" s="66" t="s">
        <v>236</v>
      </c>
    </row>
    <row r="249" spans="1:8" ht="12.75" outlineLevel="1">
      <c r="A249" s="27" t="s">
        <v>1023</v>
      </c>
      <c r="B249" s="57" t="s">
        <v>3606</v>
      </c>
      <c r="C249" s="57" t="s">
        <v>3607</v>
      </c>
      <c r="D249" s="27" t="s">
        <v>1024</v>
      </c>
      <c r="E249" s="30">
        <v>1.581</v>
      </c>
      <c r="F249" s="28">
        <v>0.198</v>
      </c>
      <c r="G249" s="28">
        <f t="shared" si="3"/>
        <v>1.383</v>
      </c>
      <c r="H249" s="66" t="s">
        <v>236</v>
      </c>
    </row>
    <row r="250" spans="1:8" ht="12.75" outlineLevel="1">
      <c r="A250" s="27" t="s">
        <v>1027</v>
      </c>
      <c r="B250" s="57" t="s">
        <v>3606</v>
      </c>
      <c r="C250" s="57" t="s">
        <v>3607</v>
      </c>
      <c r="D250" s="27" t="s">
        <v>1028</v>
      </c>
      <c r="E250" s="30">
        <v>1.38</v>
      </c>
      <c r="F250" s="28">
        <v>1.3</v>
      </c>
      <c r="G250" s="28">
        <f t="shared" si="3"/>
        <v>0.08</v>
      </c>
      <c r="H250" s="62" t="s">
        <v>236</v>
      </c>
    </row>
    <row r="251" spans="1:8" ht="12.75" outlineLevel="1">
      <c r="A251" s="27" t="s">
        <v>1029</v>
      </c>
      <c r="B251" s="57" t="s">
        <v>3606</v>
      </c>
      <c r="C251" s="57" t="s">
        <v>3607</v>
      </c>
      <c r="D251" s="27" t="s">
        <v>1030</v>
      </c>
      <c r="E251" s="30">
        <v>0.079</v>
      </c>
      <c r="F251" s="28">
        <v>0.012</v>
      </c>
      <c r="G251" s="28">
        <f t="shared" si="3"/>
        <v>0.067</v>
      </c>
      <c r="H251" s="62" t="s">
        <v>236</v>
      </c>
    </row>
    <row r="252" spans="1:8" ht="12.75" outlineLevel="1">
      <c r="A252" s="27" t="s">
        <v>1031</v>
      </c>
      <c r="B252" s="57" t="s">
        <v>3606</v>
      </c>
      <c r="C252" s="57" t="s">
        <v>3607</v>
      </c>
      <c r="D252" s="27" t="s">
        <v>1032</v>
      </c>
      <c r="E252" s="30">
        <v>0.286</v>
      </c>
      <c r="F252" s="28">
        <v>0.012</v>
      </c>
      <c r="G252" s="28">
        <f t="shared" si="3"/>
        <v>0.274</v>
      </c>
      <c r="H252" s="62" t="s">
        <v>236</v>
      </c>
    </row>
    <row r="253" spans="1:8" ht="12.75" outlineLevel="1">
      <c r="A253" s="27" t="s">
        <v>1035</v>
      </c>
      <c r="B253" s="57" t="s">
        <v>3606</v>
      </c>
      <c r="C253" s="57" t="s">
        <v>3607</v>
      </c>
      <c r="D253" s="27" t="s">
        <v>1036</v>
      </c>
      <c r="E253" s="30">
        <v>0.983</v>
      </c>
      <c r="F253" s="28">
        <v>0.092</v>
      </c>
      <c r="G253" s="28">
        <f t="shared" si="3"/>
        <v>0.891</v>
      </c>
      <c r="H253" s="62" t="s">
        <v>236</v>
      </c>
    </row>
    <row r="254" spans="1:8" ht="12.75" outlineLevel="1">
      <c r="A254" s="27" t="s">
        <v>1037</v>
      </c>
      <c r="B254" s="57" t="s">
        <v>3606</v>
      </c>
      <c r="C254" s="57" t="s">
        <v>3607</v>
      </c>
      <c r="D254" s="27" t="s">
        <v>1038</v>
      </c>
      <c r="E254" s="30">
        <v>1.095</v>
      </c>
      <c r="F254" s="28">
        <v>1.506</v>
      </c>
      <c r="G254" s="28">
        <f t="shared" si="3"/>
        <v>-0.411</v>
      </c>
      <c r="H254" s="66" t="s">
        <v>236</v>
      </c>
    </row>
    <row r="255" spans="1:8" ht="12.75" outlineLevel="1">
      <c r="A255" s="27" t="s">
        <v>1045</v>
      </c>
      <c r="B255" s="57" t="s">
        <v>3606</v>
      </c>
      <c r="C255" s="57" t="s">
        <v>3607</v>
      </c>
      <c r="D255" s="27" t="s">
        <v>1046</v>
      </c>
      <c r="E255" s="30">
        <v>1.9375</v>
      </c>
      <c r="F255" s="28">
        <v>0.188</v>
      </c>
      <c r="G255" s="28">
        <f t="shared" si="3"/>
        <v>1.75</v>
      </c>
      <c r="H255" s="66" t="s">
        <v>236</v>
      </c>
    </row>
    <row r="256" spans="1:8" ht="12.75" outlineLevel="1">
      <c r="A256" s="27" t="s">
        <v>1049</v>
      </c>
      <c r="B256" s="57" t="s">
        <v>3606</v>
      </c>
      <c r="C256" s="57" t="s">
        <v>3607</v>
      </c>
      <c r="D256" s="27" t="s">
        <v>1050</v>
      </c>
      <c r="E256" s="30">
        <v>2.711</v>
      </c>
      <c r="F256" s="28">
        <v>1.645</v>
      </c>
      <c r="G256" s="28">
        <f t="shared" si="3"/>
        <v>1.066</v>
      </c>
      <c r="H256" s="66" t="s">
        <v>236</v>
      </c>
    </row>
    <row r="257" spans="1:8" ht="12.75" outlineLevel="1">
      <c r="A257" s="27" t="s">
        <v>1051</v>
      </c>
      <c r="B257" s="57" t="s">
        <v>3606</v>
      </c>
      <c r="C257" s="57" t="s">
        <v>3607</v>
      </c>
      <c r="D257" s="27" t="s">
        <v>1052</v>
      </c>
      <c r="E257" s="30">
        <v>0.118</v>
      </c>
      <c r="F257" s="28">
        <v>0.016</v>
      </c>
      <c r="G257" s="28">
        <f t="shared" si="3"/>
        <v>0.102</v>
      </c>
      <c r="H257" s="62" t="s">
        <v>236</v>
      </c>
    </row>
    <row r="258" spans="1:8" ht="12.75" outlineLevel="1">
      <c r="A258" s="27" t="s">
        <v>1053</v>
      </c>
      <c r="B258" s="57" t="s">
        <v>3606</v>
      </c>
      <c r="C258" s="57" t="s">
        <v>3607</v>
      </c>
      <c r="D258" s="27" t="s">
        <v>1054</v>
      </c>
      <c r="E258" s="30">
        <v>5.599</v>
      </c>
      <c r="F258" s="28">
        <v>0.098</v>
      </c>
      <c r="G258" s="28">
        <f t="shared" si="3"/>
        <v>5.501</v>
      </c>
      <c r="H258" s="66" t="s">
        <v>236</v>
      </c>
    </row>
    <row r="259" spans="1:8" ht="12.75" outlineLevel="1">
      <c r="A259" s="27" t="s">
        <v>1057</v>
      </c>
      <c r="B259" s="57" t="s">
        <v>3606</v>
      </c>
      <c r="C259" s="57" t="s">
        <v>3607</v>
      </c>
      <c r="D259" s="27" t="s">
        <v>1058</v>
      </c>
      <c r="E259" s="30">
        <v>2.387</v>
      </c>
      <c r="F259" s="28">
        <v>1.134</v>
      </c>
      <c r="G259" s="28">
        <f t="shared" si="3"/>
        <v>1.253</v>
      </c>
      <c r="H259" s="66" t="s">
        <v>236</v>
      </c>
    </row>
    <row r="260" spans="1:8" ht="12.75" outlineLevel="1">
      <c r="A260" s="27" t="s">
        <v>1059</v>
      </c>
      <c r="B260" s="57" t="s">
        <v>3606</v>
      </c>
      <c r="C260" s="57" t="s">
        <v>3607</v>
      </c>
      <c r="D260" s="27" t="s">
        <v>1060</v>
      </c>
      <c r="E260" s="30">
        <v>2.567</v>
      </c>
      <c r="F260" s="28">
        <v>2.115</v>
      </c>
      <c r="G260" s="28">
        <f t="shared" si="3"/>
        <v>0.452</v>
      </c>
      <c r="H260" s="62" t="s">
        <v>236</v>
      </c>
    </row>
    <row r="261" spans="1:8" ht="12.75" outlineLevel="1">
      <c r="A261" s="27" t="s">
        <v>1063</v>
      </c>
      <c r="B261" s="57" t="s">
        <v>3606</v>
      </c>
      <c r="C261" s="57" t="s">
        <v>3607</v>
      </c>
      <c r="D261" s="27" t="s">
        <v>1064</v>
      </c>
      <c r="E261" s="30">
        <v>0.93</v>
      </c>
      <c r="F261" s="28">
        <v>0.367</v>
      </c>
      <c r="G261" s="28">
        <f t="shared" si="3"/>
        <v>0.563</v>
      </c>
      <c r="H261" s="62" t="s">
        <v>236</v>
      </c>
    </row>
    <row r="262" spans="1:8" ht="12.75" outlineLevel="1">
      <c r="A262" s="27" t="s">
        <v>1065</v>
      </c>
      <c r="B262" s="57" t="s">
        <v>3606</v>
      </c>
      <c r="C262" s="57" t="s">
        <v>3607</v>
      </c>
      <c r="D262" s="27" t="s">
        <v>1066</v>
      </c>
      <c r="E262" s="30">
        <v>0.1</v>
      </c>
      <c r="F262" s="28">
        <v>0.183</v>
      </c>
      <c r="G262" s="28">
        <f t="shared" si="3"/>
        <v>-0.083</v>
      </c>
      <c r="H262" s="66" t="s">
        <v>236</v>
      </c>
    </row>
    <row r="263" spans="1:8" ht="12.75" outlineLevel="1">
      <c r="A263" s="27" t="s">
        <v>1067</v>
      </c>
      <c r="B263" s="57" t="s">
        <v>3606</v>
      </c>
      <c r="C263" s="57" t="s">
        <v>3607</v>
      </c>
      <c r="D263" s="27" t="s">
        <v>1068</v>
      </c>
      <c r="E263" s="30">
        <v>0.25</v>
      </c>
      <c r="F263" s="28">
        <v>0.014</v>
      </c>
      <c r="G263" s="28">
        <f t="shared" si="3"/>
        <v>0.236</v>
      </c>
      <c r="H263" s="62" t="s">
        <v>236</v>
      </c>
    </row>
    <row r="264" spans="1:8" ht="12.75" outlineLevel="1">
      <c r="A264" s="27" t="s">
        <v>1069</v>
      </c>
      <c r="B264" s="57" t="s">
        <v>3606</v>
      </c>
      <c r="C264" s="57" t="s">
        <v>3607</v>
      </c>
      <c r="D264" s="27" t="s">
        <v>1070</v>
      </c>
      <c r="E264" s="30">
        <v>1.173</v>
      </c>
      <c r="F264" s="28">
        <v>0.822</v>
      </c>
      <c r="G264" s="28">
        <f t="shared" si="3"/>
        <v>0.351</v>
      </c>
      <c r="H264" s="62" t="s">
        <v>236</v>
      </c>
    </row>
    <row r="265" spans="1:8" ht="12.75" outlineLevel="1">
      <c r="A265" s="27" t="s">
        <v>1071</v>
      </c>
      <c r="B265" s="57" t="s">
        <v>3606</v>
      </c>
      <c r="C265" s="57" t="s">
        <v>3607</v>
      </c>
      <c r="D265" s="27" t="s">
        <v>1072</v>
      </c>
      <c r="E265" s="30">
        <v>5.84</v>
      </c>
      <c r="F265" s="28">
        <v>1.677</v>
      </c>
      <c r="G265" s="28">
        <f t="shared" si="3"/>
        <v>4.163</v>
      </c>
      <c r="H265" s="66" t="s">
        <v>236</v>
      </c>
    </row>
    <row r="266" spans="1:8" ht="12.75" outlineLevel="1">
      <c r="A266" s="27" t="s">
        <v>1073</v>
      </c>
      <c r="B266" s="57" t="s">
        <v>3606</v>
      </c>
      <c r="C266" s="57" t="s">
        <v>3607</v>
      </c>
      <c r="D266" s="27" t="s">
        <v>1074</v>
      </c>
      <c r="E266" s="30">
        <v>0.174</v>
      </c>
      <c r="F266" s="28">
        <v>0.801</v>
      </c>
      <c r="G266" s="28">
        <f t="shared" si="3"/>
        <v>-0.627</v>
      </c>
      <c r="H266" s="66" t="s">
        <v>236</v>
      </c>
    </row>
    <row r="267" spans="1:8" ht="12.75" outlineLevel="1">
      <c r="A267" s="27" t="s">
        <v>1075</v>
      </c>
      <c r="B267" s="57" t="s">
        <v>3606</v>
      </c>
      <c r="C267" s="57" t="s">
        <v>3607</v>
      </c>
      <c r="D267" s="27" t="s">
        <v>1076</v>
      </c>
      <c r="E267" s="30">
        <v>0.31</v>
      </c>
      <c r="F267" s="28">
        <v>0.106</v>
      </c>
      <c r="G267" s="28">
        <f t="shared" si="3"/>
        <v>0.204</v>
      </c>
      <c r="H267" s="62" t="s">
        <v>236</v>
      </c>
    </row>
    <row r="268" spans="1:8" ht="12.75" outlineLevel="1">
      <c r="A268" s="27" t="s">
        <v>1079</v>
      </c>
      <c r="B268" s="57" t="s">
        <v>3606</v>
      </c>
      <c r="C268" s="57" t="s">
        <v>3607</v>
      </c>
      <c r="D268" s="27" t="s">
        <v>1080</v>
      </c>
      <c r="E268" s="30">
        <v>0.403</v>
      </c>
      <c r="F268" s="28">
        <v>0.329</v>
      </c>
      <c r="G268" s="28">
        <f t="shared" si="3"/>
        <v>0.074</v>
      </c>
      <c r="H268" s="62" t="s">
        <v>236</v>
      </c>
    </row>
    <row r="269" spans="1:8" ht="12.75" outlineLevel="1">
      <c r="A269" s="27" t="s">
        <v>1083</v>
      </c>
      <c r="B269" s="57" t="s">
        <v>3606</v>
      </c>
      <c r="C269" s="57" t="s">
        <v>3607</v>
      </c>
      <c r="D269" s="27" t="s">
        <v>1084</v>
      </c>
      <c r="E269" s="30">
        <v>0.0527</v>
      </c>
      <c r="F269" s="28">
        <v>0.011</v>
      </c>
      <c r="G269" s="28">
        <f t="shared" si="3"/>
        <v>0.042</v>
      </c>
      <c r="H269" s="62" t="s">
        <v>236</v>
      </c>
    </row>
    <row r="270" spans="1:8" ht="12.75" outlineLevel="1">
      <c r="A270" s="27" t="s">
        <v>1089</v>
      </c>
      <c r="B270" s="57" t="s">
        <v>3606</v>
      </c>
      <c r="C270" s="57" t="s">
        <v>3607</v>
      </c>
      <c r="D270" s="27" t="s">
        <v>1090</v>
      </c>
      <c r="E270" s="30">
        <v>0</v>
      </c>
      <c r="F270" s="28">
        <v>0.01</v>
      </c>
      <c r="G270" s="28">
        <f t="shared" si="3"/>
        <v>-0.01</v>
      </c>
      <c r="H270" s="62" t="s">
        <v>235</v>
      </c>
    </row>
    <row r="271" spans="1:8" ht="12.75" outlineLevel="1">
      <c r="A271" s="27" t="s">
        <v>1093</v>
      </c>
      <c r="B271" s="57" t="s">
        <v>3606</v>
      </c>
      <c r="C271" s="57" t="s">
        <v>3607</v>
      </c>
      <c r="D271" s="27" t="s">
        <v>1094</v>
      </c>
      <c r="E271" s="30">
        <v>0.093</v>
      </c>
      <c r="F271" s="28">
        <v>0.065</v>
      </c>
      <c r="G271" s="28">
        <f t="shared" si="3"/>
        <v>0.028</v>
      </c>
      <c r="H271" s="62" t="s">
        <v>236</v>
      </c>
    </row>
    <row r="272" spans="1:8" ht="12.75" outlineLevel="1">
      <c r="A272" s="27" t="s">
        <v>1095</v>
      </c>
      <c r="B272" s="57" t="s">
        <v>3606</v>
      </c>
      <c r="C272" s="57" t="s">
        <v>3607</v>
      </c>
      <c r="D272" s="27" t="s">
        <v>1096</v>
      </c>
      <c r="E272" s="30">
        <v>0.52</v>
      </c>
      <c r="F272" s="28">
        <v>0.056</v>
      </c>
      <c r="G272" s="28">
        <f t="shared" si="3"/>
        <v>0.464</v>
      </c>
      <c r="H272" s="62" t="s">
        <v>236</v>
      </c>
    </row>
    <row r="273" spans="1:8" ht="12.75" outlineLevel="1">
      <c r="A273" s="27" t="s">
        <v>1097</v>
      </c>
      <c r="B273" s="57" t="s">
        <v>3606</v>
      </c>
      <c r="C273" s="57" t="s">
        <v>3607</v>
      </c>
      <c r="D273" s="27" t="s">
        <v>1098</v>
      </c>
      <c r="E273" s="30">
        <v>3.038</v>
      </c>
      <c r="F273" s="28">
        <v>2.477</v>
      </c>
      <c r="G273" s="28">
        <f t="shared" si="3"/>
        <v>0.561</v>
      </c>
      <c r="H273" s="62" t="s">
        <v>236</v>
      </c>
    </row>
    <row r="274" spans="1:8" ht="12.75" outlineLevel="1">
      <c r="A274" s="27" t="s">
        <v>1099</v>
      </c>
      <c r="B274" s="57" t="s">
        <v>3606</v>
      </c>
      <c r="C274" s="57" t="s">
        <v>3607</v>
      </c>
      <c r="D274" s="27" t="s">
        <v>1100</v>
      </c>
      <c r="E274" s="30">
        <v>0.251</v>
      </c>
      <c r="F274" s="28">
        <v>0.159</v>
      </c>
      <c r="G274" s="28">
        <f t="shared" si="3"/>
        <v>0.092</v>
      </c>
      <c r="H274" s="62" t="s">
        <v>236</v>
      </c>
    </row>
    <row r="275" spans="1:8" ht="12.75" outlineLevel="1">
      <c r="A275" s="27" t="s">
        <v>1101</v>
      </c>
      <c r="B275" s="57" t="s">
        <v>3606</v>
      </c>
      <c r="C275" s="57" t="s">
        <v>3607</v>
      </c>
      <c r="D275" s="27" t="s">
        <v>1102</v>
      </c>
      <c r="E275" s="30">
        <v>8.122</v>
      </c>
      <c r="F275" s="28">
        <v>3.614</v>
      </c>
      <c r="G275" s="28">
        <f t="shared" si="3"/>
        <v>4.508</v>
      </c>
      <c r="H275" s="66" t="s">
        <v>236</v>
      </c>
    </row>
    <row r="276" spans="1:8" ht="12.75" outlineLevel="1">
      <c r="A276" s="27" t="s">
        <v>1105</v>
      </c>
      <c r="B276" s="57" t="s">
        <v>3606</v>
      </c>
      <c r="C276" s="57" t="s">
        <v>3607</v>
      </c>
      <c r="D276" s="27" t="s">
        <v>1106</v>
      </c>
      <c r="E276" s="30">
        <v>1.178</v>
      </c>
      <c r="F276" s="28">
        <v>0.268</v>
      </c>
      <c r="G276" s="28">
        <f aca="true" t="shared" si="4" ref="G276:G339">ROUND(E276-F276,3)</f>
        <v>0.91</v>
      </c>
      <c r="H276" s="62" t="s">
        <v>236</v>
      </c>
    </row>
    <row r="277" spans="1:8" ht="12.75" outlineLevel="1">
      <c r="A277" s="27" t="s">
        <v>1107</v>
      </c>
      <c r="B277" s="57" t="s">
        <v>3606</v>
      </c>
      <c r="C277" s="57" t="s">
        <v>3607</v>
      </c>
      <c r="D277" s="27" t="s">
        <v>1108</v>
      </c>
      <c r="E277" s="30">
        <v>1.054</v>
      </c>
      <c r="F277" s="28">
        <v>0.226</v>
      </c>
      <c r="G277" s="28">
        <f t="shared" si="4"/>
        <v>0.828</v>
      </c>
      <c r="H277" s="62" t="s">
        <v>236</v>
      </c>
    </row>
    <row r="278" spans="1:8" ht="12.75" outlineLevel="1">
      <c r="A278" s="27" t="s">
        <v>1109</v>
      </c>
      <c r="B278" s="57" t="s">
        <v>3606</v>
      </c>
      <c r="C278" s="57" t="s">
        <v>3607</v>
      </c>
      <c r="D278" s="27" t="s">
        <v>1110</v>
      </c>
      <c r="E278" s="30">
        <v>2.334</v>
      </c>
      <c r="F278" s="28">
        <v>0.648</v>
      </c>
      <c r="G278" s="28">
        <f t="shared" si="4"/>
        <v>1.686</v>
      </c>
      <c r="H278" s="66" t="s">
        <v>236</v>
      </c>
    </row>
    <row r="279" spans="1:8" ht="12.75" outlineLevel="1">
      <c r="A279" s="27" t="s">
        <v>1111</v>
      </c>
      <c r="B279" s="57" t="s">
        <v>3606</v>
      </c>
      <c r="C279" s="57" t="s">
        <v>3607</v>
      </c>
      <c r="D279" s="27" t="s">
        <v>1112</v>
      </c>
      <c r="E279" s="30">
        <v>0.028</v>
      </c>
      <c r="F279" s="28">
        <v>0.13</v>
      </c>
      <c r="G279" s="28">
        <f t="shared" si="4"/>
        <v>-0.102</v>
      </c>
      <c r="H279" s="66" t="s">
        <v>236</v>
      </c>
    </row>
    <row r="280" spans="1:8" ht="12.75" outlineLevel="1">
      <c r="A280" s="27" t="s">
        <v>1115</v>
      </c>
      <c r="B280" s="57" t="s">
        <v>3606</v>
      </c>
      <c r="C280" s="57" t="s">
        <v>3607</v>
      </c>
      <c r="D280" s="27" t="s">
        <v>1116</v>
      </c>
      <c r="E280" s="30">
        <v>0.46</v>
      </c>
      <c r="F280" s="28">
        <v>0.077</v>
      </c>
      <c r="G280" s="28">
        <f t="shared" si="4"/>
        <v>0.383</v>
      </c>
      <c r="H280" s="62" t="s">
        <v>236</v>
      </c>
    </row>
    <row r="281" spans="1:8" ht="12.75" outlineLevel="1">
      <c r="A281" s="27" t="s">
        <v>1117</v>
      </c>
      <c r="B281" s="57" t="s">
        <v>3606</v>
      </c>
      <c r="C281" s="57" t="s">
        <v>3607</v>
      </c>
      <c r="D281" s="27" t="s">
        <v>1118</v>
      </c>
      <c r="E281" s="30">
        <v>0.04</v>
      </c>
      <c r="F281" s="28">
        <v>0.229</v>
      </c>
      <c r="G281" s="28">
        <f t="shared" si="4"/>
        <v>-0.189</v>
      </c>
      <c r="H281" s="66" t="s">
        <v>236</v>
      </c>
    </row>
    <row r="282" spans="1:8" ht="12.75" outlineLevel="1">
      <c r="A282" s="27" t="s">
        <v>1121</v>
      </c>
      <c r="B282" s="57" t="s">
        <v>3606</v>
      </c>
      <c r="C282" s="57" t="s">
        <v>3607</v>
      </c>
      <c r="D282" s="27" t="s">
        <v>1122</v>
      </c>
      <c r="E282" s="30">
        <v>0</v>
      </c>
      <c r="F282" s="28">
        <v>2.068</v>
      </c>
      <c r="G282" s="28">
        <f t="shared" si="4"/>
        <v>-2.068</v>
      </c>
      <c r="H282" s="66" t="s">
        <v>236</v>
      </c>
    </row>
    <row r="283" spans="1:8" ht="12.75" outlineLevel="1">
      <c r="A283" s="27" t="s">
        <v>1125</v>
      </c>
      <c r="B283" s="57" t="s">
        <v>3606</v>
      </c>
      <c r="C283" s="57" t="s">
        <v>3607</v>
      </c>
      <c r="D283" s="27" t="s">
        <v>1126</v>
      </c>
      <c r="E283" s="30">
        <v>0.994</v>
      </c>
      <c r="F283" s="28">
        <v>0.427</v>
      </c>
      <c r="G283" s="28">
        <f t="shared" si="4"/>
        <v>0.567</v>
      </c>
      <c r="H283" s="62" t="s">
        <v>236</v>
      </c>
    </row>
    <row r="284" spans="1:8" ht="12.75" outlineLevel="1">
      <c r="A284" s="27" t="s">
        <v>1127</v>
      </c>
      <c r="B284" s="57" t="s">
        <v>3606</v>
      </c>
      <c r="C284" s="57" t="s">
        <v>3607</v>
      </c>
      <c r="D284" s="27" t="s">
        <v>1128</v>
      </c>
      <c r="E284" s="30">
        <v>4.0528</v>
      </c>
      <c r="F284" s="28">
        <v>1.122</v>
      </c>
      <c r="G284" s="28">
        <f t="shared" si="4"/>
        <v>2.931</v>
      </c>
      <c r="H284" s="66" t="s">
        <v>236</v>
      </c>
    </row>
    <row r="285" spans="1:8" ht="12.75" outlineLevel="1">
      <c r="A285" s="27" t="s">
        <v>1412</v>
      </c>
      <c r="B285" s="57" t="s">
        <v>3606</v>
      </c>
      <c r="C285" s="57" t="s">
        <v>3607</v>
      </c>
      <c r="D285" s="27" t="s">
        <v>1413</v>
      </c>
      <c r="E285" s="30">
        <v>1.333</v>
      </c>
      <c r="F285" s="28">
        <v>0.489</v>
      </c>
      <c r="G285" s="28">
        <f t="shared" si="4"/>
        <v>0.844</v>
      </c>
      <c r="H285" s="62" t="s">
        <v>236</v>
      </c>
    </row>
    <row r="286" spans="1:8" ht="12.75" outlineLevel="1">
      <c r="A286" s="27" t="s">
        <v>1414</v>
      </c>
      <c r="B286" s="57" t="s">
        <v>3606</v>
      </c>
      <c r="C286" s="57" t="s">
        <v>3607</v>
      </c>
      <c r="D286" s="27" t="s">
        <v>1415</v>
      </c>
      <c r="E286" s="30">
        <v>0.509</v>
      </c>
      <c r="F286" s="28">
        <v>0.077</v>
      </c>
      <c r="G286" s="28">
        <f t="shared" si="4"/>
        <v>0.432</v>
      </c>
      <c r="H286" s="62" t="s">
        <v>236</v>
      </c>
    </row>
    <row r="287" spans="1:8" ht="12.75" outlineLevel="1">
      <c r="A287" s="27" t="s">
        <v>1416</v>
      </c>
      <c r="B287" s="57" t="s">
        <v>3606</v>
      </c>
      <c r="C287" s="57" t="s">
        <v>3607</v>
      </c>
      <c r="D287" s="27" t="s">
        <v>1417</v>
      </c>
      <c r="E287" s="30">
        <v>0.738</v>
      </c>
      <c r="F287" s="28">
        <v>0.198</v>
      </c>
      <c r="G287" s="28">
        <f t="shared" si="4"/>
        <v>0.54</v>
      </c>
      <c r="H287" s="62" t="s">
        <v>236</v>
      </c>
    </row>
    <row r="288" spans="1:8" ht="12.75" outlineLevel="1">
      <c r="A288" s="27" t="s">
        <v>1420</v>
      </c>
      <c r="B288" s="57" t="s">
        <v>3606</v>
      </c>
      <c r="C288" s="57" t="s">
        <v>3607</v>
      </c>
      <c r="D288" s="27" t="s">
        <v>1421</v>
      </c>
      <c r="E288" s="30">
        <v>0.434</v>
      </c>
      <c r="F288" s="28">
        <v>0.263</v>
      </c>
      <c r="G288" s="28">
        <f t="shared" si="4"/>
        <v>0.171</v>
      </c>
      <c r="H288" s="62" t="s">
        <v>236</v>
      </c>
    </row>
    <row r="289" spans="1:8" ht="12.75" outlineLevel="1">
      <c r="A289" s="27" t="s">
        <v>1422</v>
      </c>
      <c r="B289" s="57" t="s">
        <v>3606</v>
      </c>
      <c r="C289" s="57" t="s">
        <v>3607</v>
      </c>
      <c r="D289" s="27" t="s">
        <v>1423</v>
      </c>
      <c r="E289" s="30">
        <v>0.651</v>
      </c>
      <c r="F289" s="28">
        <v>0.067</v>
      </c>
      <c r="G289" s="28">
        <f t="shared" si="4"/>
        <v>0.584</v>
      </c>
      <c r="H289" s="62" t="s">
        <v>236</v>
      </c>
    </row>
    <row r="290" spans="1:8" ht="12.75" outlineLevel="1">
      <c r="A290" s="27" t="s">
        <v>1424</v>
      </c>
      <c r="B290" s="57" t="s">
        <v>3606</v>
      </c>
      <c r="C290" s="57" t="s">
        <v>3607</v>
      </c>
      <c r="D290" s="27" t="s">
        <v>1425</v>
      </c>
      <c r="E290" s="30">
        <v>0.553</v>
      </c>
      <c r="F290" s="28">
        <v>0.793</v>
      </c>
      <c r="G290" s="28">
        <f t="shared" si="4"/>
        <v>-0.24</v>
      </c>
      <c r="H290" s="66" t="s">
        <v>236</v>
      </c>
    </row>
    <row r="291" spans="1:8" ht="12.75" outlineLevel="1">
      <c r="A291" s="27" t="s">
        <v>1428</v>
      </c>
      <c r="B291" s="57" t="s">
        <v>3606</v>
      </c>
      <c r="C291" s="57" t="s">
        <v>3607</v>
      </c>
      <c r="D291" s="27" t="s">
        <v>1429</v>
      </c>
      <c r="E291" s="30">
        <v>0.139</v>
      </c>
      <c r="F291" s="28">
        <v>0.272</v>
      </c>
      <c r="G291" s="28">
        <f t="shared" si="4"/>
        <v>-0.133</v>
      </c>
      <c r="H291" s="66" t="s">
        <v>236</v>
      </c>
    </row>
    <row r="292" spans="1:8" ht="12.75" outlineLevel="1">
      <c r="A292" s="27" t="s">
        <v>1436</v>
      </c>
      <c r="B292" s="57" t="s">
        <v>3606</v>
      </c>
      <c r="C292" s="57" t="s">
        <v>3607</v>
      </c>
      <c r="D292" s="27" t="s">
        <v>1437</v>
      </c>
      <c r="E292" s="30">
        <v>1.121</v>
      </c>
      <c r="F292" s="28">
        <v>0.894</v>
      </c>
      <c r="G292" s="28">
        <f t="shared" si="4"/>
        <v>0.227</v>
      </c>
      <c r="H292" s="62" t="s">
        <v>236</v>
      </c>
    </row>
    <row r="293" spans="1:8" ht="12.75" outlineLevel="1">
      <c r="A293" s="27" t="s">
        <v>1438</v>
      </c>
      <c r="B293" s="57" t="s">
        <v>3606</v>
      </c>
      <c r="C293" s="57" t="s">
        <v>3607</v>
      </c>
      <c r="D293" s="27" t="s">
        <v>1439</v>
      </c>
      <c r="E293" s="30">
        <v>4.432</v>
      </c>
      <c r="F293" s="28">
        <v>1.648</v>
      </c>
      <c r="G293" s="28">
        <f t="shared" si="4"/>
        <v>2.784</v>
      </c>
      <c r="H293" s="66" t="s">
        <v>236</v>
      </c>
    </row>
    <row r="294" spans="1:8" ht="12.75" outlineLevel="1">
      <c r="A294" s="27" t="s">
        <v>1440</v>
      </c>
      <c r="B294" s="57" t="s">
        <v>3606</v>
      </c>
      <c r="C294" s="57" t="s">
        <v>3607</v>
      </c>
      <c r="D294" s="27" t="s">
        <v>1441</v>
      </c>
      <c r="E294" s="30">
        <v>1.023</v>
      </c>
      <c r="F294" s="28">
        <v>0.986</v>
      </c>
      <c r="G294" s="28">
        <f t="shared" si="4"/>
        <v>0.037</v>
      </c>
      <c r="H294" s="62" t="s">
        <v>236</v>
      </c>
    </row>
    <row r="295" spans="1:8" ht="12.75" outlineLevel="1">
      <c r="A295" s="27" t="s">
        <v>1444</v>
      </c>
      <c r="B295" s="57" t="s">
        <v>3606</v>
      </c>
      <c r="C295" s="57" t="s">
        <v>3607</v>
      </c>
      <c r="D295" s="27" t="s">
        <v>1445</v>
      </c>
      <c r="E295" s="30">
        <v>0.01</v>
      </c>
      <c r="F295" s="28">
        <v>0.094</v>
      </c>
      <c r="G295" s="28">
        <f t="shared" si="4"/>
        <v>-0.084</v>
      </c>
      <c r="H295" s="66" t="s">
        <v>236</v>
      </c>
    </row>
    <row r="296" spans="1:8" ht="12.75" outlineLevel="1">
      <c r="A296" s="27" t="s">
        <v>1448</v>
      </c>
      <c r="B296" s="57" t="s">
        <v>3606</v>
      </c>
      <c r="C296" s="57" t="s">
        <v>3607</v>
      </c>
      <c r="D296" s="27" t="s">
        <v>1449</v>
      </c>
      <c r="E296" s="30">
        <v>7.471</v>
      </c>
      <c r="F296" s="28">
        <v>1.338</v>
      </c>
      <c r="G296" s="28">
        <f t="shared" si="4"/>
        <v>6.133</v>
      </c>
      <c r="H296" s="66" t="s">
        <v>235</v>
      </c>
    </row>
    <row r="297" spans="1:8" ht="12.75" outlineLevel="1">
      <c r="A297" s="27" t="s">
        <v>1450</v>
      </c>
      <c r="B297" s="57" t="s">
        <v>3606</v>
      </c>
      <c r="C297" s="57" t="s">
        <v>3607</v>
      </c>
      <c r="D297" s="27" t="s">
        <v>1451</v>
      </c>
      <c r="E297" s="30">
        <v>1.26</v>
      </c>
      <c r="F297" s="28">
        <v>0.319</v>
      </c>
      <c r="G297" s="28">
        <f t="shared" si="4"/>
        <v>0.941</v>
      </c>
      <c r="H297" s="62" t="s">
        <v>236</v>
      </c>
    </row>
    <row r="298" spans="1:8" ht="12.75" outlineLevel="1">
      <c r="A298" s="27" t="s">
        <v>1452</v>
      </c>
      <c r="B298" s="57" t="s">
        <v>3606</v>
      </c>
      <c r="C298" s="57" t="s">
        <v>3607</v>
      </c>
      <c r="D298" s="27" t="s">
        <v>1453</v>
      </c>
      <c r="E298" s="30">
        <v>0.157</v>
      </c>
      <c r="F298" s="28">
        <v>0.099</v>
      </c>
      <c r="G298" s="28">
        <f t="shared" si="4"/>
        <v>0.058</v>
      </c>
      <c r="H298" s="62" t="s">
        <v>236</v>
      </c>
    </row>
    <row r="299" spans="1:8" ht="12.75" outlineLevel="1">
      <c r="A299" s="27" t="s">
        <v>1454</v>
      </c>
      <c r="B299" s="57" t="s">
        <v>3606</v>
      </c>
      <c r="C299" s="57" t="s">
        <v>3607</v>
      </c>
      <c r="D299" s="27" t="s">
        <v>1455</v>
      </c>
      <c r="E299" s="30">
        <v>0.5141</v>
      </c>
      <c r="F299" s="28">
        <v>0.318</v>
      </c>
      <c r="G299" s="28">
        <f t="shared" si="4"/>
        <v>0.196</v>
      </c>
      <c r="H299" s="62" t="s">
        <v>236</v>
      </c>
    </row>
    <row r="300" spans="1:8" ht="12.75" outlineLevel="1">
      <c r="A300" s="27" t="s">
        <v>1456</v>
      </c>
      <c r="B300" s="57" t="s">
        <v>3606</v>
      </c>
      <c r="C300" s="57" t="s">
        <v>3607</v>
      </c>
      <c r="D300" s="27" t="s">
        <v>1457</v>
      </c>
      <c r="E300" s="30">
        <v>0.233</v>
      </c>
      <c r="F300" s="28">
        <v>0.788</v>
      </c>
      <c r="G300" s="28">
        <f t="shared" si="4"/>
        <v>-0.555</v>
      </c>
      <c r="H300" s="66" t="s">
        <v>236</v>
      </c>
    </row>
    <row r="301" spans="1:8" ht="12.75" outlineLevel="1">
      <c r="A301" s="27" t="s">
        <v>1462</v>
      </c>
      <c r="B301" s="57" t="s">
        <v>3606</v>
      </c>
      <c r="C301" s="57" t="s">
        <v>3607</v>
      </c>
      <c r="D301" s="27" t="s">
        <v>1463</v>
      </c>
      <c r="E301" s="30">
        <v>2.839</v>
      </c>
      <c r="F301" s="28">
        <v>1.345</v>
      </c>
      <c r="G301" s="28">
        <f t="shared" si="4"/>
        <v>1.494</v>
      </c>
      <c r="H301" s="66" t="s">
        <v>235</v>
      </c>
    </row>
    <row r="302" spans="1:8" ht="12.75" outlineLevel="1">
      <c r="A302" s="27" t="s">
        <v>1464</v>
      </c>
      <c r="B302" s="57" t="s">
        <v>3606</v>
      </c>
      <c r="C302" s="57" t="s">
        <v>3607</v>
      </c>
      <c r="D302" s="27" t="s">
        <v>1465</v>
      </c>
      <c r="E302" s="30">
        <v>3.538</v>
      </c>
      <c r="F302" s="28">
        <v>0.561</v>
      </c>
      <c r="G302" s="28">
        <f t="shared" si="4"/>
        <v>2.977</v>
      </c>
      <c r="H302" s="66" t="s">
        <v>235</v>
      </c>
    </row>
    <row r="303" spans="1:8" ht="12.75" outlineLevel="1">
      <c r="A303" s="27" t="s">
        <v>1466</v>
      </c>
      <c r="B303" s="57" t="s">
        <v>3606</v>
      </c>
      <c r="C303" s="57" t="s">
        <v>3607</v>
      </c>
      <c r="D303" s="27" t="s">
        <v>1467</v>
      </c>
      <c r="E303" s="30">
        <v>0.023</v>
      </c>
      <c r="F303" s="28">
        <v>0.024</v>
      </c>
      <c r="G303" s="28">
        <f t="shared" si="4"/>
        <v>-0.001</v>
      </c>
      <c r="H303" s="66" t="s">
        <v>236</v>
      </c>
    </row>
    <row r="304" spans="1:8" ht="12.75" outlineLevel="1">
      <c r="A304" s="27" t="s">
        <v>1468</v>
      </c>
      <c r="B304" s="57" t="s">
        <v>3606</v>
      </c>
      <c r="C304" s="57" t="s">
        <v>3607</v>
      </c>
      <c r="D304" s="27" t="s">
        <v>1469</v>
      </c>
      <c r="E304" s="30">
        <v>0.044</v>
      </c>
      <c r="F304" s="28">
        <v>0.022</v>
      </c>
      <c r="G304" s="28">
        <f t="shared" si="4"/>
        <v>0.022</v>
      </c>
      <c r="H304" s="62" t="s">
        <v>236</v>
      </c>
    </row>
    <row r="305" spans="1:8" ht="12.75" outlineLevel="1">
      <c r="A305" s="27" t="s">
        <v>1470</v>
      </c>
      <c r="B305" s="57" t="s">
        <v>3606</v>
      </c>
      <c r="C305" s="57" t="s">
        <v>3607</v>
      </c>
      <c r="D305" s="27" t="s">
        <v>1471</v>
      </c>
      <c r="E305" s="30">
        <v>0.104</v>
      </c>
      <c r="F305" s="28">
        <v>0.001</v>
      </c>
      <c r="G305" s="28">
        <f t="shared" si="4"/>
        <v>0.103</v>
      </c>
      <c r="H305" s="62" t="s">
        <v>236</v>
      </c>
    </row>
    <row r="306" spans="1:8" ht="12.75" outlineLevel="1">
      <c r="A306" s="27" t="s">
        <v>1472</v>
      </c>
      <c r="B306" s="57" t="s">
        <v>3606</v>
      </c>
      <c r="C306" s="57" t="s">
        <v>3607</v>
      </c>
      <c r="D306" s="27" t="s">
        <v>543</v>
      </c>
      <c r="E306" s="30">
        <v>16.72</v>
      </c>
      <c r="F306" s="28">
        <v>6.77</v>
      </c>
      <c r="G306" s="28">
        <f t="shared" si="4"/>
        <v>9.95</v>
      </c>
      <c r="H306" s="66" t="s">
        <v>235</v>
      </c>
    </row>
    <row r="307" spans="1:8" ht="12.75" outlineLevel="1">
      <c r="A307" s="27" t="s">
        <v>544</v>
      </c>
      <c r="B307" s="57" t="s">
        <v>3606</v>
      </c>
      <c r="C307" s="57" t="s">
        <v>3607</v>
      </c>
      <c r="D307" s="27" t="s">
        <v>545</v>
      </c>
      <c r="E307" s="30">
        <v>0.087</v>
      </c>
      <c r="F307" s="28">
        <v>0.038</v>
      </c>
      <c r="G307" s="28">
        <f t="shared" si="4"/>
        <v>0.049</v>
      </c>
      <c r="H307" s="62" t="s">
        <v>236</v>
      </c>
    </row>
    <row r="308" spans="1:8" ht="12.75" outlineLevel="1">
      <c r="A308" s="27" t="s">
        <v>546</v>
      </c>
      <c r="B308" s="57" t="s">
        <v>3606</v>
      </c>
      <c r="C308" s="57" t="s">
        <v>3607</v>
      </c>
      <c r="D308" s="27" t="s">
        <v>547</v>
      </c>
      <c r="E308" s="30">
        <v>0</v>
      </c>
      <c r="F308" s="28">
        <v>0.457</v>
      </c>
      <c r="G308" s="28">
        <f t="shared" si="4"/>
        <v>-0.457</v>
      </c>
      <c r="H308" s="62" t="s">
        <v>235</v>
      </c>
    </row>
    <row r="309" spans="1:8" ht="12.75" outlineLevel="1">
      <c r="A309" s="27" t="s">
        <v>3904</v>
      </c>
      <c r="B309" s="57" t="s">
        <v>3606</v>
      </c>
      <c r="C309" s="57" t="s">
        <v>3607</v>
      </c>
      <c r="D309" s="27" t="s">
        <v>3905</v>
      </c>
      <c r="E309" s="30">
        <v>0.683</v>
      </c>
      <c r="F309" s="28">
        <v>0.555</v>
      </c>
      <c r="G309" s="28">
        <f t="shared" si="4"/>
        <v>0.128</v>
      </c>
      <c r="H309" s="62" t="s">
        <v>236</v>
      </c>
    </row>
    <row r="310" spans="1:8" ht="12.75" outlineLevel="1">
      <c r="A310" s="27" t="s">
        <v>550</v>
      </c>
      <c r="B310" s="57" t="s">
        <v>3606</v>
      </c>
      <c r="C310" s="57" t="s">
        <v>3607</v>
      </c>
      <c r="D310" s="27" t="s">
        <v>551</v>
      </c>
      <c r="E310" s="30">
        <v>0.345</v>
      </c>
      <c r="F310" s="28">
        <v>0.204</v>
      </c>
      <c r="G310" s="28">
        <f t="shared" si="4"/>
        <v>0.141</v>
      </c>
      <c r="H310" s="62" t="s">
        <v>236</v>
      </c>
    </row>
    <row r="311" spans="1:8" ht="12.75" outlineLevel="1">
      <c r="A311" s="27" t="s">
        <v>552</v>
      </c>
      <c r="B311" s="57" t="s">
        <v>3606</v>
      </c>
      <c r="C311" s="57" t="s">
        <v>3607</v>
      </c>
      <c r="D311" s="27" t="s">
        <v>553</v>
      </c>
      <c r="E311" s="30">
        <v>0.821</v>
      </c>
      <c r="F311" s="28">
        <v>1.484</v>
      </c>
      <c r="G311" s="28">
        <f t="shared" si="4"/>
        <v>-0.663</v>
      </c>
      <c r="H311" s="66" t="s">
        <v>236</v>
      </c>
    </row>
    <row r="312" spans="1:8" ht="12.75" outlineLevel="1">
      <c r="A312" s="27" t="s">
        <v>556</v>
      </c>
      <c r="B312" s="57" t="s">
        <v>3606</v>
      </c>
      <c r="C312" s="57" t="s">
        <v>3607</v>
      </c>
      <c r="D312" s="27" t="s">
        <v>557</v>
      </c>
      <c r="E312" s="30">
        <v>0.705</v>
      </c>
      <c r="F312" s="28">
        <v>0.024</v>
      </c>
      <c r="G312" s="28">
        <f t="shared" si="4"/>
        <v>0.681</v>
      </c>
      <c r="H312" s="62" t="s">
        <v>236</v>
      </c>
    </row>
    <row r="313" spans="1:8" ht="12.75" outlineLevel="1">
      <c r="A313" s="27" t="s">
        <v>562</v>
      </c>
      <c r="B313" s="57" t="s">
        <v>3606</v>
      </c>
      <c r="C313" s="57" t="s">
        <v>3607</v>
      </c>
      <c r="D313" s="27" t="s">
        <v>563</v>
      </c>
      <c r="E313" s="30">
        <v>6.51</v>
      </c>
      <c r="F313" s="28">
        <v>1.444</v>
      </c>
      <c r="G313" s="28">
        <f t="shared" si="4"/>
        <v>5.066</v>
      </c>
      <c r="H313" s="66" t="s">
        <v>235</v>
      </c>
    </row>
    <row r="314" spans="1:8" ht="12.75" outlineLevel="1">
      <c r="A314" s="27" t="s">
        <v>566</v>
      </c>
      <c r="B314" s="57" t="s">
        <v>3606</v>
      </c>
      <c r="C314" s="57" t="s">
        <v>3607</v>
      </c>
      <c r="D314" s="27" t="s">
        <v>567</v>
      </c>
      <c r="E314" s="30">
        <v>1.5</v>
      </c>
      <c r="F314" s="28">
        <v>1.643</v>
      </c>
      <c r="G314" s="28">
        <f t="shared" si="4"/>
        <v>-0.143</v>
      </c>
      <c r="H314" s="66" t="s">
        <v>236</v>
      </c>
    </row>
    <row r="315" spans="1:8" ht="12.75" outlineLevel="1">
      <c r="A315" s="27" t="s">
        <v>568</v>
      </c>
      <c r="B315" s="57" t="s">
        <v>3606</v>
      </c>
      <c r="C315" s="57" t="s">
        <v>3607</v>
      </c>
      <c r="D315" s="27" t="s">
        <v>569</v>
      </c>
      <c r="E315" s="30">
        <v>0.27</v>
      </c>
      <c r="F315" s="28">
        <v>0.117</v>
      </c>
      <c r="G315" s="28">
        <f t="shared" si="4"/>
        <v>0.153</v>
      </c>
      <c r="H315" s="62" t="s">
        <v>236</v>
      </c>
    </row>
    <row r="316" spans="1:8" ht="12.75" outlineLevel="1">
      <c r="A316" s="27" t="s">
        <v>570</v>
      </c>
      <c r="B316" s="57" t="s">
        <v>3606</v>
      </c>
      <c r="C316" s="57" t="s">
        <v>3607</v>
      </c>
      <c r="D316" s="27" t="s">
        <v>571</v>
      </c>
      <c r="E316" s="30">
        <v>0.031</v>
      </c>
      <c r="F316" s="28">
        <v>0.034</v>
      </c>
      <c r="G316" s="28">
        <f t="shared" si="4"/>
        <v>-0.003</v>
      </c>
      <c r="H316" s="66" t="s">
        <v>236</v>
      </c>
    </row>
    <row r="317" spans="1:8" ht="12.75" outlineLevel="1">
      <c r="A317" s="27" t="s">
        <v>572</v>
      </c>
      <c r="B317" s="57" t="s">
        <v>3606</v>
      </c>
      <c r="C317" s="57" t="s">
        <v>3607</v>
      </c>
      <c r="D317" s="27" t="s">
        <v>573</v>
      </c>
      <c r="E317" s="30">
        <v>0.248</v>
      </c>
      <c r="F317" s="28">
        <v>0.223</v>
      </c>
      <c r="G317" s="28">
        <f t="shared" si="4"/>
        <v>0.025</v>
      </c>
      <c r="H317" s="62" t="s">
        <v>236</v>
      </c>
    </row>
    <row r="318" spans="1:8" ht="12.75" outlineLevel="1">
      <c r="A318" s="27" t="s">
        <v>574</v>
      </c>
      <c r="B318" s="57" t="s">
        <v>3606</v>
      </c>
      <c r="C318" s="57" t="s">
        <v>3607</v>
      </c>
      <c r="D318" s="27" t="s">
        <v>575</v>
      </c>
      <c r="E318" s="30">
        <v>2.157</v>
      </c>
      <c r="F318" s="28">
        <v>1.319</v>
      </c>
      <c r="G318" s="28">
        <f t="shared" si="4"/>
        <v>0.838</v>
      </c>
      <c r="H318" s="62" t="s">
        <v>236</v>
      </c>
    </row>
    <row r="319" spans="1:8" ht="12.75" outlineLevel="1">
      <c r="A319" s="27" t="s">
        <v>578</v>
      </c>
      <c r="B319" s="57" t="s">
        <v>3606</v>
      </c>
      <c r="C319" s="57" t="s">
        <v>3607</v>
      </c>
      <c r="D319" s="27" t="s">
        <v>579</v>
      </c>
      <c r="E319" s="30">
        <v>0.466</v>
      </c>
      <c r="F319" s="28">
        <v>0.032</v>
      </c>
      <c r="G319" s="28">
        <f t="shared" si="4"/>
        <v>0.434</v>
      </c>
      <c r="H319" s="62" t="s">
        <v>236</v>
      </c>
    </row>
    <row r="320" spans="1:8" ht="12.75" outlineLevel="1">
      <c r="A320" s="27" t="s">
        <v>582</v>
      </c>
      <c r="B320" s="57" t="s">
        <v>3606</v>
      </c>
      <c r="C320" s="57" t="s">
        <v>3607</v>
      </c>
      <c r="D320" s="27" t="s">
        <v>583</v>
      </c>
      <c r="E320" s="30">
        <v>0.158</v>
      </c>
      <c r="F320" s="28">
        <v>0.099</v>
      </c>
      <c r="G320" s="28">
        <f t="shared" si="4"/>
        <v>0.059</v>
      </c>
      <c r="H320" s="62" t="s">
        <v>236</v>
      </c>
    </row>
    <row r="321" spans="1:8" ht="12.75" outlineLevel="1">
      <c r="A321" s="27" t="s">
        <v>584</v>
      </c>
      <c r="B321" s="57" t="s">
        <v>3606</v>
      </c>
      <c r="C321" s="57" t="s">
        <v>3607</v>
      </c>
      <c r="D321" s="27" t="s">
        <v>585</v>
      </c>
      <c r="E321" s="30">
        <v>0.197</v>
      </c>
      <c r="F321" s="28">
        <v>0.011</v>
      </c>
      <c r="G321" s="28">
        <f t="shared" si="4"/>
        <v>0.186</v>
      </c>
      <c r="H321" s="62" t="s">
        <v>236</v>
      </c>
    </row>
    <row r="322" spans="1:8" ht="12.75" outlineLevel="1">
      <c r="A322" s="27" t="s">
        <v>586</v>
      </c>
      <c r="B322" s="57" t="s">
        <v>3606</v>
      </c>
      <c r="C322" s="57" t="s">
        <v>3607</v>
      </c>
      <c r="D322" s="27" t="s">
        <v>587</v>
      </c>
      <c r="E322" s="30">
        <v>0.155</v>
      </c>
      <c r="F322" s="28">
        <v>0.099</v>
      </c>
      <c r="G322" s="28">
        <f t="shared" si="4"/>
        <v>0.056</v>
      </c>
      <c r="H322" s="62" t="s">
        <v>236</v>
      </c>
    </row>
    <row r="323" spans="1:8" ht="12.75" outlineLevel="1">
      <c r="A323" s="27" t="s">
        <v>588</v>
      </c>
      <c r="B323" s="57" t="s">
        <v>3606</v>
      </c>
      <c r="C323" s="57" t="s">
        <v>3607</v>
      </c>
      <c r="D323" s="27" t="s">
        <v>589</v>
      </c>
      <c r="E323" s="30">
        <v>0</v>
      </c>
      <c r="F323" s="28">
        <v>0.001</v>
      </c>
      <c r="G323" s="28">
        <f t="shared" si="4"/>
        <v>-0.001</v>
      </c>
      <c r="H323" s="62" t="s">
        <v>235</v>
      </c>
    </row>
    <row r="324" spans="1:8" ht="12.75" outlineLevel="1">
      <c r="A324" s="27" t="s">
        <v>590</v>
      </c>
      <c r="B324" s="57" t="s">
        <v>3606</v>
      </c>
      <c r="C324" s="57" t="s">
        <v>3607</v>
      </c>
      <c r="D324" s="27" t="s">
        <v>591</v>
      </c>
      <c r="E324" s="30">
        <v>1.682</v>
      </c>
      <c r="F324" s="28">
        <v>0.868</v>
      </c>
      <c r="G324" s="28">
        <f t="shared" si="4"/>
        <v>0.814</v>
      </c>
      <c r="H324" s="62" t="s">
        <v>236</v>
      </c>
    </row>
    <row r="325" spans="1:8" ht="12.75" outlineLevel="1">
      <c r="A325" s="27" t="s">
        <v>592</v>
      </c>
      <c r="B325" s="57" t="s">
        <v>3606</v>
      </c>
      <c r="C325" s="57" t="s">
        <v>3607</v>
      </c>
      <c r="D325" s="27" t="s">
        <v>593</v>
      </c>
      <c r="E325" s="30">
        <v>0.217</v>
      </c>
      <c r="F325" s="28">
        <v>0.034</v>
      </c>
      <c r="G325" s="28">
        <f t="shared" si="4"/>
        <v>0.183</v>
      </c>
      <c r="H325" s="62" t="s">
        <v>236</v>
      </c>
    </row>
    <row r="326" spans="1:8" ht="12.75" outlineLevel="1">
      <c r="A326" s="27" t="s">
        <v>594</v>
      </c>
      <c r="B326" s="57" t="s">
        <v>3606</v>
      </c>
      <c r="C326" s="57" t="s">
        <v>3607</v>
      </c>
      <c r="D326" s="27" t="s">
        <v>595</v>
      </c>
      <c r="E326" s="30">
        <v>0.01</v>
      </c>
      <c r="F326" s="28">
        <v>0.011</v>
      </c>
      <c r="G326" s="28">
        <f t="shared" si="4"/>
        <v>-0.001</v>
      </c>
      <c r="H326" s="66" t="s">
        <v>236</v>
      </c>
    </row>
    <row r="327" spans="1:8" ht="12.75" outlineLevel="1">
      <c r="A327" s="27" t="s">
        <v>596</v>
      </c>
      <c r="B327" s="57" t="s">
        <v>3606</v>
      </c>
      <c r="C327" s="57" t="s">
        <v>3607</v>
      </c>
      <c r="D327" s="27" t="s">
        <v>597</v>
      </c>
      <c r="E327" s="30">
        <v>0.713</v>
      </c>
      <c r="F327" s="28">
        <v>0.11</v>
      </c>
      <c r="G327" s="28">
        <f t="shared" si="4"/>
        <v>0.603</v>
      </c>
      <c r="H327" s="62" t="s">
        <v>236</v>
      </c>
    </row>
    <row r="328" spans="1:8" ht="12.75" outlineLevel="1">
      <c r="A328" s="27" t="s">
        <v>598</v>
      </c>
      <c r="B328" s="57" t="s">
        <v>3606</v>
      </c>
      <c r="C328" s="57" t="s">
        <v>3607</v>
      </c>
      <c r="D328" s="27" t="s">
        <v>599</v>
      </c>
      <c r="E328" s="30">
        <v>2.666</v>
      </c>
      <c r="F328" s="28">
        <v>0.48</v>
      </c>
      <c r="G328" s="28">
        <f t="shared" si="4"/>
        <v>2.186</v>
      </c>
      <c r="H328" s="66" t="s">
        <v>235</v>
      </c>
    </row>
    <row r="329" spans="1:8" ht="12.75" outlineLevel="1">
      <c r="A329" s="27" t="s">
        <v>600</v>
      </c>
      <c r="B329" s="57" t="s">
        <v>3606</v>
      </c>
      <c r="C329" s="57" t="s">
        <v>3607</v>
      </c>
      <c r="D329" s="27" t="s">
        <v>601</v>
      </c>
      <c r="E329" s="30">
        <v>0.052</v>
      </c>
      <c r="F329" s="28">
        <v>0.012</v>
      </c>
      <c r="G329" s="28">
        <f t="shared" si="4"/>
        <v>0.04</v>
      </c>
      <c r="H329" s="62" t="s">
        <v>236</v>
      </c>
    </row>
    <row r="330" spans="1:8" ht="12.75" outlineLevel="1">
      <c r="A330" s="27" t="s">
        <v>602</v>
      </c>
      <c r="B330" s="57" t="s">
        <v>3606</v>
      </c>
      <c r="C330" s="57" t="s">
        <v>3607</v>
      </c>
      <c r="D330" s="27" t="s">
        <v>603</v>
      </c>
      <c r="E330" s="30">
        <v>1.364</v>
      </c>
      <c r="F330" s="28">
        <v>0.949</v>
      </c>
      <c r="G330" s="28">
        <f t="shared" si="4"/>
        <v>0.415</v>
      </c>
      <c r="H330" s="62" t="s">
        <v>236</v>
      </c>
    </row>
    <row r="331" spans="1:8" ht="12.75" outlineLevel="1">
      <c r="A331" s="27" t="s">
        <v>606</v>
      </c>
      <c r="B331" s="57" t="s">
        <v>3606</v>
      </c>
      <c r="C331" s="57" t="s">
        <v>3607</v>
      </c>
      <c r="D331" s="27" t="s">
        <v>607</v>
      </c>
      <c r="E331" s="30">
        <v>0.284</v>
      </c>
      <c r="F331" s="28">
        <v>0.009</v>
      </c>
      <c r="G331" s="28">
        <f t="shared" si="4"/>
        <v>0.275</v>
      </c>
      <c r="H331" s="62" t="s">
        <v>236</v>
      </c>
    </row>
    <row r="332" spans="1:8" ht="12.75" outlineLevel="1">
      <c r="A332" s="27" t="s">
        <v>608</v>
      </c>
      <c r="B332" s="57" t="s">
        <v>3606</v>
      </c>
      <c r="C332" s="57" t="s">
        <v>3607</v>
      </c>
      <c r="D332" s="27" t="s">
        <v>609</v>
      </c>
      <c r="E332" s="30">
        <v>137.95</v>
      </c>
      <c r="F332" s="28">
        <v>124.516</v>
      </c>
      <c r="G332" s="28">
        <f t="shared" si="4"/>
        <v>13.434</v>
      </c>
      <c r="H332" s="66" t="s">
        <v>235</v>
      </c>
    </row>
    <row r="333" spans="1:8" ht="12.75" outlineLevel="1">
      <c r="A333" s="27" t="s">
        <v>610</v>
      </c>
      <c r="B333" s="57" t="s">
        <v>3606</v>
      </c>
      <c r="C333" s="57" t="s">
        <v>3607</v>
      </c>
      <c r="D333" s="27" t="s">
        <v>611</v>
      </c>
      <c r="E333" s="30">
        <v>0.625</v>
      </c>
      <c r="F333" s="28">
        <v>0.459</v>
      </c>
      <c r="G333" s="28">
        <f t="shared" si="4"/>
        <v>0.166</v>
      </c>
      <c r="H333" s="62" t="s">
        <v>236</v>
      </c>
    </row>
    <row r="334" spans="1:8" ht="12.75" outlineLevel="1">
      <c r="A334" s="27" t="s">
        <v>612</v>
      </c>
      <c r="B334" s="57" t="s">
        <v>3606</v>
      </c>
      <c r="C334" s="57" t="s">
        <v>3607</v>
      </c>
      <c r="D334" s="27" t="s">
        <v>613</v>
      </c>
      <c r="E334" s="30">
        <v>0.465</v>
      </c>
      <c r="F334" s="28">
        <v>0.496</v>
      </c>
      <c r="G334" s="28">
        <f t="shared" si="4"/>
        <v>-0.031</v>
      </c>
      <c r="H334" s="66" t="s">
        <v>236</v>
      </c>
    </row>
    <row r="335" spans="1:8" ht="12.75" outlineLevel="1">
      <c r="A335" s="27" t="s">
        <v>614</v>
      </c>
      <c r="B335" s="57" t="s">
        <v>3606</v>
      </c>
      <c r="C335" s="57" t="s">
        <v>3607</v>
      </c>
      <c r="D335" s="27" t="s">
        <v>615</v>
      </c>
      <c r="E335" s="30">
        <v>0.2201</v>
      </c>
      <c r="F335" s="28">
        <v>0.099</v>
      </c>
      <c r="G335" s="28">
        <f t="shared" si="4"/>
        <v>0.121</v>
      </c>
      <c r="H335" s="62" t="s">
        <v>236</v>
      </c>
    </row>
    <row r="336" spans="1:8" ht="12.75" outlineLevel="1">
      <c r="A336" s="27" t="s">
        <v>618</v>
      </c>
      <c r="B336" s="57" t="s">
        <v>3606</v>
      </c>
      <c r="C336" s="57" t="s">
        <v>3607</v>
      </c>
      <c r="D336" s="27" t="s">
        <v>619</v>
      </c>
      <c r="E336" s="30">
        <v>6.0931</v>
      </c>
      <c r="F336" s="28">
        <v>5.234</v>
      </c>
      <c r="G336" s="28">
        <f t="shared" si="4"/>
        <v>0.859</v>
      </c>
      <c r="H336" s="62" t="s">
        <v>236</v>
      </c>
    </row>
    <row r="337" spans="1:8" ht="12.75" outlineLevel="1">
      <c r="A337" s="27" t="s">
        <v>620</v>
      </c>
      <c r="B337" s="57" t="s">
        <v>3606</v>
      </c>
      <c r="C337" s="57" t="s">
        <v>3607</v>
      </c>
      <c r="D337" s="27" t="s">
        <v>621</v>
      </c>
      <c r="E337" s="30">
        <v>0.31</v>
      </c>
      <c r="F337" s="28">
        <v>0.024</v>
      </c>
      <c r="G337" s="28">
        <f t="shared" si="4"/>
        <v>0.286</v>
      </c>
      <c r="H337" s="62" t="s">
        <v>236</v>
      </c>
    </row>
    <row r="338" spans="1:8" ht="12.75" outlineLevel="1">
      <c r="A338" s="27" t="s">
        <v>622</v>
      </c>
      <c r="B338" s="57" t="s">
        <v>3606</v>
      </c>
      <c r="C338" s="57" t="s">
        <v>3607</v>
      </c>
      <c r="D338" s="27" t="s">
        <v>623</v>
      </c>
      <c r="E338" s="30">
        <v>0.922</v>
      </c>
      <c r="F338" s="28">
        <v>0.247</v>
      </c>
      <c r="G338" s="28">
        <f t="shared" si="4"/>
        <v>0.675</v>
      </c>
      <c r="H338" s="62" t="s">
        <v>236</v>
      </c>
    </row>
    <row r="339" spans="1:8" ht="12.75" outlineLevel="1">
      <c r="A339" s="27" t="s">
        <v>626</v>
      </c>
      <c r="B339" s="57" t="s">
        <v>3606</v>
      </c>
      <c r="C339" s="57" t="s">
        <v>3607</v>
      </c>
      <c r="D339" s="27" t="s">
        <v>627</v>
      </c>
      <c r="E339" s="30">
        <v>0</v>
      </c>
      <c r="F339" s="28">
        <v>0.105</v>
      </c>
      <c r="G339" s="28">
        <f t="shared" si="4"/>
        <v>-0.105</v>
      </c>
      <c r="H339" s="62" t="s">
        <v>235</v>
      </c>
    </row>
    <row r="340" spans="1:8" ht="12.75" outlineLevel="1">
      <c r="A340" s="27" t="s">
        <v>628</v>
      </c>
      <c r="B340" s="57" t="s">
        <v>3606</v>
      </c>
      <c r="C340" s="57" t="s">
        <v>3607</v>
      </c>
      <c r="D340" s="27" t="s">
        <v>629</v>
      </c>
      <c r="E340" s="30">
        <v>0.31</v>
      </c>
      <c r="F340" s="28">
        <v>0.295</v>
      </c>
      <c r="G340" s="28">
        <f aca="true" t="shared" si="5" ref="G340:G403">ROUND(E340-F340,3)</f>
        <v>0.015</v>
      </c>
      <c r="H340" s="62" t="s">
        <v>236</v>
      </c>
    </row>
    <row r="341" spans="1:8" ht="12.75" outlineLevel="1">
      <c r="A341" s="27" t="s">
        <v>630</v>
      </c>
      <c r="B341" s="57" t="s">
        <v>3606</v>
      </c>
      <c r="C341" s="57" t="s">
        <v>3607</v>
      </c>
      <c r="D341" s="27" t="s">
        <v>631</v>
      </c>
      <c r="E341" s="30">
        <v>7.99</v>
      </c>
      <c r="F341" s="28">
        <v>1.531</v>
      </c>
      <c r="G341" s="28">
        <f t="shared" si="5"/>
        <v>6.459</v>
      </c>
      <c r="H341" s="66" t="s">
        <v>235</v>
      </c>
    </row>
    <row r="342" spans="1:8" ht="12.75" outlineLevel="1">
      <c r="A342" s="27" t="s">
        <v>632</v>
      </c>
      <c r="B342" s="57" t="s">
        <v>3606</v>
      </c>
      <c r="C342" s="57" t="s">
        <v>3607</v>
      </c>
      <c r="D342" s="27" t="s">
        <v>633</v>
      </c>
      <c r="E342" s="30">
        <v>0.124</v>
      </c>
      <c r="F342" s="28">
        <v>0.024</v>
      </c>
      <c r="G342" s="28">
        <f t="shared" si="5"/>
        <v>0.1</v>
      </c>
      <c r="H342" s="62" t="s">
        <v>236</v>
      </c>
    </row>
    <row r="343" spans="1:8" ht="12.75" outlineLevel="1">
      <c r="A343" s="27" t="s">
        <v>636</v>
      </c>
      <c r="B343" s="57" t="s">
        <v>3606</v>
      </c>
      <c r="C343" s="57" t="s">
        <v>3607</v>
      </c>
      <c r="D343" s="27" t="s">
        <v>637</v>
      </c>
      <c r="E343" s="30">
        <v>1</v>
      </c>
      <c r="F343" s="28">
        <v>0.011</v>
      </c>
      <c r="G343" s="28">
        <f t="shared" si="5"/>
        <v>0.989</v>
      </c>
      <c r="H343" s="62" t="s">
        <v>236</v>
      </c>
    </row>
    <row r="344" spans="1:8" ht="12.75" outlineLevel="1">
      <c r="A344" s="27" t="s">
        <v>644</v>
      </c>
      <c r="B344" s="57" t="s">
        <v>3606</v>
      </c>
      <c r="C344" s="57" t="s">
        <v>3607</v>
      </c>
      <c r="D344" s="27" t="s">
        <v>645</v>
      </c>
      <c r="E344" s="30">
        <v>0.486</v>
      </c>
      <c r="F344" s="28">
        <v>0.493</v>
      </c>
      <c r="G344" s="28">
        <f t="shared" si="5"/>
        <v>-0.007</v>
      </c>
      <c r="H344" s="66" t="s">
        <v>236</v>
      </c>
    </row>
    <row r="345" spans="1:8" ht="12.75" outlineLevel="1">
      <c r="A345" s="27" t="s">
        <v>646</v>
      </c>
      <c r="B345" s="57" t="s">
        <v>3606</v>
      </c>
      <c r="C345" s="57" t="s">
        <v>3607</v>
      </c>
      <c r="D345" s="27" t="s">
        <v>647</v>
      </c>
      <c r="E345" s="30">
        <v>0.435</v>
      </c>
      <c r="F345" s="28">
        <v>0.404</v>
      </c>
      <c r="G345" s="28">
        <f t="shared" si="5"/>
        <v>0.031</v>
      </c>
      <c r="H345" s="62" t="s">
        <v>236</v>
      </c>
    </row>
    <row r="346" spans="1:8" ht="12.75" outlineLevel="1">
      <c r="A346" s="27" t="s">
        <v>648</v>
      </c>
      <c r="B346" s="57" t="s">
        <v>3606</v>
      </c>
      <c r="C346" s="57" t="s">
        <v>3607</v>
      </c>
      <c r="D346" s="27" t="s">
        <v>649</v>
      </c>
      <c r="E346" s="30">
        <v>0.434</v>
      </c>
      <c r="F346" s="28">
        <v>0.296</v>
      </c>
      <c r="G346" s="28">
        <f t="shared" si="5"/>
        <v>0.138</v>
      </c>
      <c r="H346" s="62" t="s">
        <v>236</v>
      </c>
    </row>
    <row r="347" spans="1:8" ht="12.75" outlineLevel="1">
      <c r="A347" s="27" t="s">
        <v>650</v>
      </c>
      <c r="B347" s="57" t="s">
        <v>3606</v>
      </c>
      <c r="C347" s="57" t="s">
        <v>3607</v>
      </c>
      <c r="D347" s="27" t="s">
        <v>651</v>
      </c>
      <c r="E347" s="30">
        <v>0.612</v>
      </c>
      <c r="F347" s="28">
        <v>0.394</v>
      </c>
      <c r="G347" s="28">
        <f t="shared" si="5"/>
        <v>0.218</v>
      </c>
      <c r="H347" s="62" t="s">
        <v>236</v>
      </c>
    </row>
    <row r="348" spans="1:8" ht="12.75" outlineLevel="1">
      <c r="A348" s="27" t="s">
        <v>654</v>
      </c>
      <c r="B348" s="57" t="s">
        <v>3606</v>
      </c>
      <c r="C348" s="57" t="s">
        <v>3607</v>
      </c>
      <c r="D348" s="27" t="s">
        <v>655</v>
      </c>
      <c r="E348" s="30">
        <v>0.064</v>
      </c>
      <c r="F348" s="28">
        <v>0.065</v>
      </c>
      <c r="G348" s="28">
        <f t="shared" si="5"/>
        <v>-0.001</v>
      </c>
      <c r="H348" s="66" t="s">
        <v>236</v>
      </c>
    </row>
    <row r="349" spans="1:8" ht="12.75" outlineLevel="1">
      <c r="A349" s="27" t="s">
        <v>664</v>
      </c>
      <c r="B349" s="57" t="s">
        <v>3606</v>
      </c>
      <c r="C349" s="57" t="s">
        <v>3607</v>
      </c>
      <c r="D349" s="27" t="s">
        <v>665</v>
      </c>
      <c r="E349" s="30">
        <v>2.97</v>
      </c>
      <c r="F349" s="28">
        <v>4.018</v>
      </c>
      <c r="G349" s="28">
        <f t="shared" si="5"/>
        <v>-1.048</v>
      </c>
      <c r="H349" s="66" t="s">
        <v>236</v>
      </c>
    </row>
    <row r="350" spans="1:8" ht="12.75" outlineLevel="1">
      <c r="A350" s="27" t="s">
        <v>672</v>
      </c>
      <c r="B350" s="57" t="s">
        <v>3606</v>
      </c>
      <c r="C350" s="57" t="s">
        <v>3607</v>
      </c>
      <c r="D350" s="27" t="s">
        <v>673</v>
      </c>
      <c r="E350" s="30">
        <v>0.084</v>
      </c>
      <c r="F350" s="28">
        <v>0.339</v>
      </c>
      <c r="G350" s="28">
        <f t="shared" si="5"/>
        <v>-0.255</v>
      </c>
      <c r="H350" s="66" t="s">
        <v>236</v>
      </c>
    </row>
    <row r="351" spans="1:8" ht="12.75" outlineLevel="1">
      <c r="A351" s="27" t="s">
        <v>674</v>
      </c>
      <c r="B351" s="57" t="s">
        <v>3606</v>
      </c>
      <c r="C351" s="57" t="s">
        <v>3607</v>
      </c>
      <c r="D351" s="27" t="s">
        <v>675</v>
      </c>
      <c r="E351" s="30">
        <v>65.951</v>
      </c>
      <c r="F351" s="28">
        <v>56.015</v>
      </c>
      <c r="G351" s="28">
        <f t="shared" si="5"/>
        <v>9.936</v>
      </c>
      <c r="H351" s="66" t="s">
        <v>235</v>
      </c>
    </row>
    <row r="352" spans="1:8" ht="12.75" outlineLevel="1">
      <c r="A352" s="27" t="s">
        <v>676</v>
      </c>
      <c r="B352" s="57" t="s">
        <v>3606</v>
      </c>
      <c r="C352" s="57" t="s">
        <v>3607</v>
      </c>
      <c r="D352" s="27" t="s">
        <v>677</v>
      </c>
      <c r="E352" s="30">
        <v>4.031</v>
      </c>
      <c r="F352" s="28">
        <v>3.978</v>
      </c>
      <c r="G352" s="28">
        <f t="shared" si="5"/>
        <v>0.053</v>
      </c>
      <c r="H352" s="62" t="s">
        <v>236</v>
      </c>
    </row>
    <row r="353" spans="1:8" ht="12.75" outlineLevel="1">
      <c r="A353" s="27" t="s">
        <v>680</v>
      </c>
      <c r="B353" s="57" t="s">
        <v>3606</v>
      </c>
      <c r="C353" s="57" t="s">
        <v>3607</v>
      </c>
      <c r="D353" s="27" t="s">
        <v>681</v>
      </c>
      <c r="E353" s="30">
        <v>673.413</v>
      </c>
      <c r="F353" s="28">
        <v>536.448</v>
      </c>
      <c r="G353" s="28">
        <f t="shared" si="5"/>
        <v>136.965</v>
      </c>
      <c r="H353" s="66" t="s">
        <v>235</v>
      </c>
    </row>
    <row r="354" spans="1:8" ht="12.75" outlineLevel="1">
      <c r="A354" s="27" t="s">
        <v>688</v>
      </c>
      <c r="B354" s="57" t="s">
        <v>3606</v>
      </c>
      <c r="C354" s="57" t="s">
        <v>3607</v>
      </c>
      <c r="D354" s="27" t="s">
        <v>689</v>
      </c>
      <c r="E354" s="30">
        <v>0.8</v>
      </c>
      <c r="F354" s="28">
        <v>0.887</v>
      </c>
      <c r="G354" s="28">
        <f t="shared" si="5"/>
        <v>-0.087</v>
      </c>
      <c r="H354" s="66" t="s">
        <v>236</v>
      </c>
    </row>
    <row r="355" spans="1:8" ht="12.75" outlineLevel="1">
      <c r="A355" s="27" t="s">
        <v>690</v>
      </c>
      <c r="B355" s="57" t="s">
        <v>3606</v>
      </c>
      <c r="C355" s="57" t="s">
        <v>3607</v>
      </c>
      <c r="D355" s="27" t="s">
        <v>691</v>
      </c>
      <c r="E355" s="30">
        <v>0.341</v>
      </c>
      <c r="F355" s="28">
        <v>0.212</v>
      </c>
      <c r="G355" s="28">
        <f t="shared" si="5"/>
        <v>0.129</v>
      </c>
      <c r="H355" s="62" t="s">
        <v>236</v>
      </c>
    </row>
    <row r="356" spans="1:8" ht="12.75" outlineLevel="1">
      <c r="A356" s="27" t="s">
        <v>692</v>
      </c>
      <c r="B356" s="57" t="s">
        <v>3606</v>
      </c>
      <c r="C356" s="57" t="s">
        <v>3607</v>
      </c>
      <c r="D356" s="27" t="s">
        <v>693</v>
      </c>
      <c r="E356" s="30">
        <v>0.01</v>
      </c>
      <c r="F356" s="28">
        <v>3.18</v>
      </c>
      <c r="G356" s="28">
        <f t="shared" si="5"/>
        <v>-3.17</v>
      </c>
      <c r="H356" s="66" t="s">
        <v>236</v>
      </c>
    </row>
    <row r="357" spans="1:8" ht="12.75" outlineLevel="1">
      <c r="A357" s="27" t="s">
        <v>694</v>
      </c>
      <c r="B357" s="57" t="s">
        <v>3606</v>
      </c>
      <c r="C357" s="57" t="s">
        <v>3607</v>
      </c>
      <c r="D357" s="27" t="s">
        <v>695</v>
      </c>
      <c r="E357" s="30">
        <v>0.62</v>
      </c>
      <c r="F357" s="28">
        <v>0.034</v>
      </c>
      <c r="G357" s="28">
        <f t="shared" si="5"/>
        <v>0.586</v>
      </c>
      <c r="H357" s="62" t="s">
        <v>236</v>
      </c>
    </row>
    <row r="358" spans="1:8" ht="12.75" outlineLevel="1">
      <c r="A358" s="27" t="s">
        <v>696</v>
      </c>
      <c r="B358" s="57" t="s">
        <v>3606</v>
      </c>
      <c r="C358" s="57" t="s">
        <v>3607</v>
      </c>
      <c r="D358" s="27" t="s">
        <v>697</v>
      </c>
      <c r="E358" s="30">
        <v>0.651</v>
      </c>
      <c r="F358" s="28">
        <v>0.623</v>
      </c>
      <c r="G358" s="28">
        <f t="shared" si="5"/>
        <v>0.028</v>
      </c>
      <c r="H358" s="62" t="s">
        <v>236</v>
      </c>
    </row>
    <row r="359" spans="1:8" ht="12.75" outlineLevel="1">
      <c r="A359" s="27" t="s">
        <v>698</v>
      </c>
      <c r="B359" s="57" t="s">
        <v>3606</v>
      </c>
      <c r="C359" s="57" t="s">
        <v>3607</v>
      </c>
      <c r="D359" s="27" t="s">
        <v>699</v>
      </c>
      <c r="E359" s="30">
        <v>0.252</v>
      </c>
      <c r="F359" s="28">
        <v>0.088</v>
      </c>
      <c r="G359" s="28">
        <f t="shared" si="5"/>
        <v>0.164</v>
      </c>
      <c r="H359" s="62" t="s">
        <v>236</v>
      </c>
    </row>
    <row r="360" spans="1:8" ht="12.75" outlineLevel="1">
      <c r="A360" s="27" t="s">
        <v>708</v>
      </c>
      <c r="B360" s="57" t="s">
        <v>3606</v>
      </c>
      <c r="C360" s="57" t="s">
        <v>3607</v>
      </c>
      <c r="D360" s="27" t="s">
        <v>709</v>
      </c>
      <c r="E360" s="30">
        <v>0</v>
      </c>
      <c r="F360" s="28">
        <v>0.013</v>
      </c>
      <c r="G360" s="28">
        <f t="shared" si="5"/>
        <v>-0.013</v>
      </c>
      <c r="H360" s="62" t="s">
        <v>235</v>
      </c>
    </row>
    <row r="361" spans="1:8" ht="12.75" outlineLevel="1">
      <c r="A361" s="27" t="s">
        <v>710</v>
      </c>
      <c r="B361" s="57" t="s">
        <v>3606</v>
      </c>
      <c r="C361" s="57" t="s">
        <v>3607</v>
      </c>
      <c r="D361" s="27" t="s">
        <v>711</v>
      </c>
      <c r="E361" s="30">
        <v>0.682</v>
      </c>
      <c r="F361" s="28">
        <v>0.807</v>
      </c>
      <c r="G361" s="28">
        <f t="shared" si="5"/>
        <v>-0.125</v>
      </c>
      <c r="H361" s="66" t="s">
        <v>236</v>
      </c>
    </row>
    <row r="362" spans="1:8" ht="12.75" outlineLevel="1">
      <c r="A362" s="27" t="s">
        <v>712</v>
      </c>
      <c r="B362" s="57" t="s">
        <v>3606</v>
      </c>
      <c r="C362" s="57" t="s">
        <v>3607</v>
      </c>
      <c r="D362" s="27" t="s">
        <v>713</v>
      </c>
      <c r="E362" s="30">
        <v>0</v>
      </c>
      <c r="F362" s="28">
        <v>0.099</v>
      </c>
      <c r="G362" s="28">
        <f t="shared" si="5"/>
        <v>-0.099</v>
      </c>
      <c r="H362" s="62" t="s">
        <v>235</v>
      </c>
    </row>
    <row r="363" spans="1:8" ht="12.75" outlineLevel="1">
      <c r="A363" s="27" t="s">
        <v>718</v>
      </c>
      <c r="B363" s="57" t="s">
        <v>3606</v>
      </c>
      <c r="C363" s="57" t="s">
        <v>3607</v>
      </c>
      <c r="D363" s="27" t="s">
        <v>719</v>
      </c>
      <c r="E363" s="30">
        <v>0.284</v>
      </c>
      <c r="F363" s="28">
        <v>0.033</v>
      </c>
      <c r="G363" s="28">
        <f t="shared" si="5"/>
        <v>0.251</v>
      </c>
      <c r="H363" s="62" t="s">
        <v>236</v>
      </c>
    </row>
    <row r="364" spans="1:8" ht="12.75" outlineLevel="1">
      <c r="A364" s="27" t="s">
        <v>720</v>
      </c>
      <c r="B364" s="57" t="s">
        <v>3606</v>
      </c>
      <c r="C364" s="57" t="s">
        <v>3607</v>
      </c>
      <c r="D364" s="27" t="s">
        <v>721</v>
      </c>
      <c r="E364" s="30">
        <v>0.355</v>
      </c>
      <c r="F364" s="28">
        <v>0.229</v>
      </c>
      <c r="G364" s="28">
        <f t="shared" si="5"/>
        <v>0.126</v>
      </c>
      <c r="H364" s="62" t="s">
        <v>236</v>
      </c>
    </row>
    <row r="365" spans="1:8" ht="12.75" outlineLevel="1">
      <c r="A365" s="27" t="s">
        <v>722</v>
      </c>
      <c r="B365" s="57" t="s">
        <v>3606</v>
      </c>
      <c r="C365" s="57" t="s">
        <v>3607</v>
      </c>
      <c r="D365" s="27" t="s">
        <v>723</v>
      </c>
      <c r="E365" s="30">
        <v>0.78</v>
      </c>
      <c r="F365" s="28">
        <v>0.033</v>
      </c>
      <c r="G365" s="28">
        <f t="shared" si="5"/>
        <v>0.747</v>
      </c>
      <c r="H365" s="62" t="s">
        <v>236</v>
      </c>
    </row>
    <row r="366" spans="1:8" ht="12.75" outlineLevel="1">
      <c r="A366" s="27" t="s">
        <v>724</v>
      </c>
      <c r="B366" s="57" t="s">
        <v>3606</v>
      </c>
      <c r="C366" s="57" t="s">
        <v>3607</v>
      </c>
      <c r="D366" s="27" t="s">
        <v>725</v>
      </c>
      <c r="E366" s="30">
        <v>0.03</v>
      </c>
      <c r="F366" s="28">
        <v>0.009</v>
      </c>
      <c r="G366" s="28">
        <f t="shared" si="5"/>
        <v>0.021</v>
      </c>
      <c r="H366" s="62" t="s">
        <v>236</v>
      </c>
    </row>
    <row r="367" spans="1:8" ht="12.75" outlineLevel="1">
      <c r="A367" s="27" t="s">
        <v>730</v>
      </c>
      <c r="B367" s="57" t="s">
        <v>3606</v>
      </c>
      <c r="C367" s="57" t="s">
        <v>3607</v>
      </c>
      <c r="D367" s="27" t="s">
        <v>731</v>
      </c>
      <c r="E367" s="30">
        <v>0.899</v>
      </c>
      <c r="F367" s="28">
        <v>0.472</v>
      </c>
      <c r="G367" s="28">
        <f t="shared" si="5"/>
        <v>0.427</v>
      </c>
      <c r="H367" s="62" t="s">
        <v>236</v>
      </c>
    </row>
    <row r="368" spans="1:8" ht="12.75" outlineLevel="1">
      <c r="A368" s="27" t="s">
        <v>732</v>
      </c>
      <c r="B368" s="57" t="s">
        <v>3606</v>
      </c>
      <c r="C368" s="57" t="s">
        <v>3607</v>
      </c>
      <c r="D368" s="27" t="s">
        <v>733</v>
      </c>
      <c r="E368" s="30">
        <v>0.126</v>
      </c>
      <c r="F368" s="28">
        <v>0.085</v>
      </c>
      <c r="G368" s="28">
        <f t="shared" si="5"/>
        <v>0.041</v>
      </c>
      <c r="H368" s="62" t="s">
        <v>236</v>
      </c>
    </row>
    <row r="369" spans="1:8" ht="12.75" outlineLevel="1">
      <c r="A369" s="27" t="s">
        <v>734</v>
      </c>
      <c r="B369" s="57" t="s">
        <v>3606</v>
      </c>
      <c r="C369" s="57" t="s">
        <v>3607</v>
      </c>
      <c r="D369" s="27" t="s">
        <v>735</v>
      </c>
      <c r="E369" s="30">
        <v>0.093</v>
      </c>
      <c r="F369" s="28">
        <v>0.099</v>
      </c>
      <c r="G369" s="28">
        <f t="shared" si="5"/>
        <v>-0.006</v>
      </c>
      <c r="H369" s="66" t="s">
        <v>236</v>
      </c>
    </row>
    <row r="370" spans="1:8" ht="12.75" outlineLevel="1">
      <c r="A370" s="27" t="s">
        <v>736</v>
      </c>
      <c r="B370" s="57" t="s">
        <v>3606</v>
      </c>
      <c r="C370" s="57" t="s">
        <v>3607</v>
      </c>
      <c r="D370" s="27" t="s">
        <v>737</v>
      </c>
      <c r="E370" s="30">
        <v>0.185</v>
      </c>
      <c r="F370" s="28">
        <v>0.147</v>
      </c>
      <c r="G370" s="28">
        <f t="shared" si="5"/>
        <v>0.038</v>
      </c>
      <c r="H370" s="62" t="s">
        <v>236</v>
      </c>
    </row>
    <row r="371" spans="1:8" ht="12.75" outlineLevel="1">
      <c r="A371" s="27" t="s">
        <v>738</v>
      </c>
      <c r="B371" s="57" t="s">
        <v>3606</v>
      </c>
      <c r="C371" s="57" t="s">
        <v>3607</v>
      </c>
      <c r="D371" s="27" t="s">
        <v>739</v>
      </c>
      <c r="E371" s="30">
        <v>0.63</v>
      </c>
      <c r="F371" s="28">
        <v>0.592</v>
      </c>
      <c r="G371" s="28">
        <f t="shared" si="5"/>
        <v>0.038</v>
      </c>
      <c r="H371" s="62" t="s">
        <v>236</v>
      </c>
    </row>
    <row r="372" spans="1:8" ht="12.75" outlineLevel="1">
      <c r="A372" s="27" t="s">
        <v>742</v>
      </c>
      <c r="B372" s="57" t="s">
        <v>3606</v>
      </c>
      <c r="C372" s="57" t="s">
        <v>3607</v>
      </c>
      <c r="D372" s="27" t="s">
        <v>743</v>
      </c>
      <c r="E372" s="30">
        <v>1.364</v>
      </c>
      <c r="F372" s="28">
        <v>0.102</v>
      </c>
      <c r="G372" s="28">
        <f t="shared" si="5"/>
        <v>1.262</v>
      </c>
      <c r="H372" s="66" t="s">
        <v>236</v>
      </c>
    </row>
    <row r="373" spans="1:8" ht="12.75" outlineLevel="1">
      <c r="A373" s="27" t="s">
        <v>744</v>
      </c>
      <c r="B373" s="57" t="s">
        <v>3606</v>
      </c>
      <c r="C373" s="57" t="s">
        <v>3607</v>
      </c>
      <c r="D373" s="27" t="s">
        <v>745</v>
      </c>
      <c r="E373" s="30">
        <v>0.61</v>
      </c>
      <c r="F373" s="28">
        <v>0.122</v>
      </c>
      <c r="G373" s="28">
        <f t="shared" si="5"/>
        <v>0.488</v>
      </c>
      <c r="H373" s="62" t="s">
        <v>236</v>
      </c>
    </row>
    <row r="374" spans="1:8" ht="12.75" outlineLevel="1">
      <c r="A374" s="27" t="s">
        <v>746</v>
      </c>
      <c r="B374" s="57" t="s">
        <v>3606</v>
      </c>
      <c r="C374" s="57" t="s">
        <v>3607</v>
      </c>
      <c r="D374" s="27" t="s">
        <v>747</v>
      </c>
      <c r="E374" s="30">
        <v>0.093</v>
      </c>
      <c r="F374" s="28">
        <v>0.283</v>
      </c>
      <c r="G374" s="28">
        <f t="shared" si="5"/>
        <v>-0.19</v>
      </c>
      <c r="H374" s="66" t="s">
        <v>236</v>
      </c>
    </row>
    <row r="375" spans="1:8" ht="12.75" outlineLevel="1">
      <c r="A375" s="27" t="s">
        <v>756</v>
      </c>
      <c r="B375" s="57" t="s">
        <v>3606</v>
      </c>
      <c r="C375" s="57" t="s">
        <v>3607</v>
      </c>
      <c r="D375" s="27" t="s">
        <v>757</v>
      </c>
      <c r="E375" s="30">
        <v>0.875</v>
      </c>
      <c r="F375" s="28">
        <v>0.601</v>
      </c>
      <c r="G375" s="28">
        <f t="shared" si="5"/>
        <v>0.274</v>
      </c>
      <c r="H375" s="62" t="s">
        <v>236</v>
      </c>
    </row>
    <row r="376" spans="1:8" ht="12.75" outlineLevel="1">
      <c r="A376" s="27" t="s">
        <v>758</v>
      </c>
      <c r="B376" s="57" t="s">
        <v>3606</v>
      </c>
      <c r="C376" s="57" t="s">
        <v>3607</v>
      </c>
      <c r="D376" s="27" t="s">
        <v>759</v>
      </c>
      <c r="E376" s="30">
        <v>0.005</v>
      </c>
      <c r="F376" s="28">
        <v>31.627</v>
      </c>
      <c r="G376" s="28">
        <f t="shared" si="5"/>
        <v>-31.622</v>
      </c>
      <c r="H376" s="66" t="s">
        <v>236</v>
      </c>
    </row>
    <row r="377" spans="1:8" ht="12.75" outlineLevel="1">
      <c r="A377" s="27" t="s">
        <v>762</v>
      </c>
      <c r="B377" s="57" t="s">
        <v>3606</v>
      </c>
      <c r="C377" s="57" t="s">
        <v>3607</v>
      </c>
      <c r="D377" s="27" t="s">
        <v>763</v>
      </c>
      <c r="E377" s="30">
        <v>0.0093</v>
      </c>
      <c r="F377" s="28">
        <v>0.007</v>
      </c>
      <c r="G377" s="28">
        <f t="shared" si="5"/>
        <v>0.002</v>
      </c>
      <c r="H377" s="62" t="s">
        <v>236</v>
      </c>
    </row>
    <row r="378" spans="1:8" ht="12.75" outlineLevel="1">
      <c r="A378" s="27" t="s">
        <v>764</v>
      </c>
      <c r="B378" s="57" t="s">
        <v>3606</v>
      </c>
      <c r="C378" s="57" t="s">
        <v>3607</v>
      </c>
      <c r="D378" s="27" t="s">
        <v>765</v>
      </c>
      <c r="E378" s="30">
        <v>8.06</v>
      </c>
      <c r="F378" s="28">
        <v>0.566</v>
      </c>
      <c r="G378" s="28">
        <f t="shared" si="5"/>
        <v>7.494</v>
      </c>
      <c r="H378" s="66" t="s">
        <v>235</v>
      </c>
    </row>
    <row r="379" spans="1:8" ht="12.75" outlineLevel="1">
      <c r="A379" s="27" t="s">
        <v>766</v>
      </c>
      <c r="B379" s="57" t="s">
        <v>3606</v>
      </c>
      <c r="C379" s="57" t="s">
        <v>3607</v>
      </c>
      <c r="D379" s="27" t="s">
        <v>767</v>
      </c>
      <c r="E379" s="30">
        <v>0.0248</v>
      </c>
      <c r="F379" s="28">
        <v>0.011</v>
      </c>
      <c r="G379" s="28">
        <f t="shared" si="5"/>
        <v>0.014</v>
      </c>
      <c r="H379" s="62" t="s">
        <v>236</v>
      </c>
    </row>
    <row r="380" spans="1:8" ht="12.75" outlineLevel="1">
      <c r="A380" s="27" t="s">
        <v>768</v>
      </c>
      <c r="B380" s="57" t="s">
        <v>3606</v>
      </c>
      <c r="C380" s="57" t="s">
        <v>3607</v>
      </c>
      <c r="D380" s="27" t="s">
        <v>769</v>
      </c>
      <c r="E380" s="30">
        <v>0.155</v>
      </c>
      <c r="F380" s="28">
        <v>1.101</v>
      </c>
      <c r="G380" s="28">
        <f t="shared" si="5"/>
        <v>-0.946</v>
      </c>
      <c r="H380" s="66" t="s">
        <v>236</v>
      </c>
    </row>
    <row r="381" spans="1:8" ht="12.75" outlineLevel="1">
      <c r="A381" s="27" t="s">
        <v>770</v>
      </c>
      <c r="B381" s="57" t="s">
        <v>3606</v>
      </c>
      <c r="C381" s="57" t="s">
        <v>3607</v>
      </c>
      <c r="D381" s="27" t="s">
        <v>771</v>
      </c>
      <c r="E381" s="30">
        <v>0.107</v>
      </c>
      <c r="F381" s="28">
        <v>0.164</v>
      </c>
      <c r="G381" s="28">
        <f t="shared" si="5"/>
        <v>-0.057</v>
      </c>
      <c r="H381" s="66" t="s">
        <v>236</v>
      </c>
    </row>
    <row r="382" spans="1:8" ht="12.75" outlineLevel="1">
      <c r="A382" s="27" t="s">
        <v>772</v>
      </c>
      <c r="B382" s="57" t="s">
        <v>3606</v>
      </c>
      <c r="C382" s="57" t="s">
        <v>3607</v>
      </c>
      <c r="D382" s="27" t="s">
        <v>773</v>
      </c>
      <c r="E382" s="30">
        <v>0.08</v>
      </c>
      <c r="F382" s="28">
        <v>0.025</v>
      </c>
      <c r="G382" s="28">
        <f t="shared" si="5"/>
        <v>0.055</v>
      </c>
      <c r="H382" s="62" t="s">
        <v>236</v>
      </c>
    </row>
    <row r="383" spans="1:8" ht="12.75" outlineLevel="1">
      <c r="A383" s="27" t="s">
        <v>774</v>
      </c>
      <c r="B383" s="57" t="s">
        <v>3606</v>
      </c>
      <c r="C383" s="57" t="s">
        <v>3607</v>
      </c>
      <c r="D383" s="27" t="s">
        <v>775</v>
      </c>
      <c r="E383" s="30">
        <v>0.155</v>
      </c>
      <c r="F383" s="28">
        <v>0.088</v>
      </c>
      <c r="G383" s="28">
        <f t="shared" si="5"/>
        <v>0.067</v>
      </c>
      <c r="H383" s="62" t="s">
        <v>236</v>
      </c>
    </row>
    <row r="384" spans="1:8" ht="12.75" outlineLevel="1">
      <c r="A384" s="27" t="s">
        <v>776</v>
      </c>
      <c r="B384" s="57" t="s">
        <v>3606</v>
      </c>
      <c r="C384" s="57" t="s">
        <v>3607</v>
      </c>
      <c r="D384" s="27" t="s">
        <v>777</v>
      </c>
      <c r="E384" s="30">
        <v>0.361</v>
      </c>
      <c r="F384" s="28">
        <v>0.295</v>
      </c>
      <c r="G384" s="28">
        <f t="shared" si="5"/>
        <v>0.066</v>
      </c>
      <c r="H384" s="62" t="s">
        <v>236</v>
      </c>
    </row>
    <row r="385" spans="1:8" ht="12.75" outlineLevel="1">
      <c r="A385" s="27" t="s">
        <v>778</v>
      </c>
      <c r="B385" s="57" t="s">
        <v>3606</v>
      </c>
      <c r="C385" s="57" t="s">
        <v>3607</v>
      </c>
      <c r="D385" s="27" t="s">
        <v>779</v>
      </c>
      <c r="E385" s="30">
        <v>0.089</v>
      </c>
      <c r="F385" s="28">
        <v>0.016</v>
      </c>
      <c r="G385" s="28">
        <f t="shared" si="5"/>
        <v>0.073</v>
      </c>
      <c r="H385" s="62" t="s">
        <v>236</v>
      </c>
    </row>
    <row r="386" spans="1:8" ht="12.75" outlineLevel="1">
      <c r="A386" s="27" t="s">
        <v>782</v>
      </c>
      <c r="B386" s="57" t="s">
        <v>3606</v>
      </c>
      <c r="C386" s="57" t="s">
        <v>3607</v>
      </c>
      <c r="D386" s="27" t="s">
        <v>783</v>
      </c>
      <c r="E386" s="30">
        <v>0.217</v>
      </c>
      <c r="F386" s="28">
        <v>0.034</v>
      </c>
      <c r="G386" s="28">
        <f t="shared" si="5"/>
        <v>0.183</v>
      </c>
      <c r="H386" s="62" t="s">
        <v>236</v>
      </c>
    </row>
    <row r="387" spans="1:8" ht="12.75" outlineLevel="1">
      <c r="A387" s="27" t="s">
        <v>786</v>
      </c>
      <c r="B387" s="57" t="s">
        <v>3606</v>
      </c>
      <c r="C387" s="57" t="s">
        <v>3607</v>
      </c>
      <c r="D387" s="27" t="s">
        <v>787</v>
      </c>
      <c r="E387" s="30">
        <v>0.0155</v>
      </c>
      <c r="F387" s="28">
        <v>0.012</v>
      </c>
      <c r="G387" s="28">
        <f t="shared" si="5"/>
        <v>0.004</v>
      </c>
      <c r="H387" s="62" t="s">
        <v>236</v>
      </c>
    </row>
    <row r="388" spans="1:8" ht="12.75" outlineLevel="1">
      <c r="A388" s="27" t="s">
        <v>788</v>
      </c>
      <c r="B388" s="57" t="s">
        <v>3606</v>
      </c>
      <c r="C388" s="57" t="s">
        <v>3607</v>
      </c>
      <c r="D388" s="27" t="s">
        <v>789</v>
      </c>
      <c r="E388" s="30">
        <v>2.354</v>
      </c>
      <c r="F388" s="28">
        <v>0.428</v>
      </c>
      <c r="G388" s="28">
        <f t="shared" si="5"/>
        <v>1.926</v>
      </c>
      <c r="H388" s="66" t="s">
        <v>235</v>
      </c>
    </row>
    <row r="389" spans="1:8" ht="12.75" outlineLevel="1">
      <c r="A389" s="27" t="s">
        <v>792</v>
      </c>
      <c r="B389" s="57" t="s">
        <v>3606</v>
      </c>
      <c r="C389" s="57" t="s">
        <v>3607</v>
      </c>
      <c r="D389" s="27" t="s">
        <v>793</v>
      </c>
      <c r="E389" s="30">
        <v>0.2</v>
      </c>
      <c r="F389" s="28">
        <v>1.432</v>
      </c>
      <c r="G389" s="28">
        <f t="shared" si="5"/>
        <v>-1.232</v>
      </c>
      <c r="H389" s="66" t="s">
        <v>236</v>
      </c>
    </row>
    <row r="390" spans="1:8" ht="12.75" outlineLevel="1">
      <c r="A390" s="27" t="s">
        <v>802</v>
      </c>
      <c r="B390" s="57" t="s">
        <v>3606</v>
      </c>
      <c r="C390" s="57" t="s">
        <v>3607</v>
      </c>
      <c r="D390" s="27" t="s">
        <v>3920</v>
      </c>
      <c r="E390" s="30">
        <v>2.924</v>
      </c>
      <c r="F390" s="28">
        <v>2.595</v>
      </c>
      <c r="G390" s="28">
        <f t="shared" si="5"/>
        <v>0.329</v>
      </c>
      <c r="H390" s="62" t="s">
        <v>236</v>
      </c>
    </row>
    <row r="391" spans="1:8" ht="12.75" outlineLevel="1">
      <c r="A391" s="27" t="s">
        <v>3921</v>
      </c>
      <c r="B391" s="57" t="s">
        <v>3606</v>
      </c>
      <c r="C391" s="57" t="s">
        <v>3607</v>
      </c>
      <c r="D391" s="27" t="s">
        <v>3922</v>
      </c>
      <c r="E391" s="30">
        <v>0.188</v>
      </c>
      <c r="F391" s="28">
        <v>0.056</v>
      </c>
      <c r="G391" s="28">
        <f t="shared" si="5"/>
        <v>0.132</v>
      </c>
      <c r="H391" s="62" t="s">
        <v>236</v>
      </c>
    </row>
    <row r="392" spans="1:8" ht="12.75" outlineLevel="1">
      <c r="A392" s="27" t="s">
        <v>3923</v>
      </c>
      <c r="B392" s="57" t="s">
        <v>3606</v>
      </c>
      <c r="C392" s="57" t="s">
        <v>3607</v>
      </c>
      <c r="D392" s="27" t="s">
        <v>3924</v>
      </c>
      <c r="E392" s="30">
        <v>0.01</v>
      </c>
      <c r="F392" s="28">
        <v>0.158</v>
      </c>
      <c r="G392" s="28">
        <f t="shared" si="5"/>
        <v>-0.148</v>
      </c>
      <c r="H392" s="66" t="s">
        <v>236</v>
      </c>
    </row>
    <row r="393" spans="1:8" ht="12.75" outlineLevel="1">
      <c r="A393" s="27" t="s">
        <v>3927</v>
      </c>
      <c r="B393" s="57" t="s">
        <v>3606</v>
      </c>
      <c r="C393" s="57" t="s">
        <v>3607</v>
      </c>
      <c r="D393" s="27" t="s">
        <v>3928</v>
      </c>
      <c r="E393" s="30">
        <v>1.785</v>
      </c>
      <c r="F393" s="28">
        <v>0.756</v>
      </c>
      <c r="G393" s="28">
        <f t="shared" si="5"/>
        <v>1.029</v>
      </c>
      <c r="H393" s="66" t="s">
        <v>235</v>
      </c>
    </row>
    <row r="394" spans="1:8" ht="12.75" outlineLevel="1">
      <c r="A394" s="27" t="s">
        <v>3929</v>
      </c>
      <c r="B394" s="57" t="s">
        <v>3606</v>
      </c>
      <c r="C394" s="57" t="s">
        <v>3607</v>
      </c>
      <c r="D394" s="27" t="s">
        <v>3930</v>
      </c>
      <c r="E394" s="30">
        <v>0.004</v>
      </c>
      <c r="F394" s="28">
        <v>0.005</v>
      </c>
      <c r="G394" s="28">
        <f t="shared" si="5"/>
        <v>-0.001</v>
      </c>
      <c r="H394" s="66" t="s">
        <v>236</v>
      </c>
    </row>
    <row r="395" spans="1:8" ht="12.75" outlineLevel="1">
      <c r="A395" s="27" t="s">
        <v>3935</v>
      </c>
      <c r="B395" s="57" t="s">
        <v>3606</v>
      </c>
      <c r="C395" s="57" t="s">
        <v>3607</v>
      </c>
      <c r="D395" s="27" t="s">
        <v>3936</v>
      </c>
      <c r="E395" s="30">
        <v>1.627</v>
      </c>
      <c r="F395" s="28">
        <v>1.345</v>
      </c>
      <c r="G395" s="28">
        <f t="shared" si="5"/>
        <v>0.282</v>
      </c>
      <c r="H395" s="62" t="s">
        <v>236</v>
      </c>
    </row>
    <row r="396" spans="1:8" ht="12.75" outlineLevel="1">
      <c r="A396" s="27" t="s">
        <v>3937</v>
      </c>
      <c r="B396" s="57" t="s">
        <v>3606</v>
      </c>
      <c r="C396" s="57" t="s">
        <v>3607</v>
      </c>
      <c r="D396" s="27" t="s">
        <v>3938</v>
      </c>
      <c r="E396" s="30">
        <v>1</v>
      </c>
      <c r="F396" s="28">
        <v>0.986</v>
      </c>
      <c r="G396" s="28">
        <f t="shared" si="5"/>
        <v>0.014</v>
      </c>
      <c r="H396" s="62" t="s">
        <v>236</v>
      </c>
    </row>
    <row r="397" spans="1:8" ht="12.75" outlineLevel="1">
      <c r="A397" s="27" t="s">
        <v>3939</v>
      </c>
      <c r="B397" s="57" t="s">
        <v>3606</v>
      </c>
      <c r="C397" s="57" t="s">
        <v>3607</v>
      </c>
      <c r="D397" s="27" t="s">
        <v>3940</v>
      </c>
      <c r="E397" s="30">
        <v>0.638</v>
      </c>
      <c r="F397" s="28">
        <v>0.241</v>
      </c>
      <c r="G397" s="28">
        <f t="shared" si="5"/>
        <v>0.397</v>
      </c>
      <c r="H397" s="62" t="s">
        <v>236</v>
      </c>
    </row>
    <row r="398" spans="1:8" ht="12.75" outlineLevel="1">
      <c r="A398" s="27" t="s">
        <v>3943</v>
      </c>
      <c r="B398" s="57" t="s">
        <v>3606</v>
      </c>
      <c r="C398" s="57" t="s">
        <v>3607</v>
      </c>
      <c r="D398" s="27" t="s">
        <v>3944</v>
      </c>
      <c r="E398" s="30">
        <v>0</v>
      </c>
      <c r="F398" s="28">
        <v>2.031</v>
      </c>
      <c r="G398" s="28">
        <f t="shared" si="5"/>
        <v>-2.031</v>
      </c>
      <c r="H398" s="66" t="s">
        <v>236</v>
      </c>
    </row>
    <row r="399" spans="1:8" ht="12.75" outlineLevel="1">
      <c r="A399" s="27" t="s">
        <v>3945</v>
      </c>
      <c r="B399" s="57" t="s">
        <v>3606</v>
      </c>
      <c r="C399" s="57" t="s">
        <v>3607</v>
      </c>
      <c r="D399" s="27" t="s">
        <v>3946</v>
      </c>
      <c r="E399" s="30">
        <v>0.679</v>
      </c>
      <c r="F399" s="28">
        <v>0.062</v>
      </c>
      <c r="G399" s="28">
        <f t="shared" si="5"/>
        <v>0.617</v>
      </c>
      <c r="H399" s="62" t="s">
        <v>236</v>
      </c>
    </row>
    <row r="400" spans="1:8" ht="12.75" outlineLevel="1">
      <c r="A400" s="27" t="s">
        <v>3947</v>
      </c>
      <c r="B400" s="57" t="s">
        <v>3606</v>
      </c>
      <c r="C400" s="57" t="s">
        <v>3607</v>
      </c>
      <c r="D400" s="27" t="s">
        <v>3948</v>
      </c>
      <c r="E400" s="30">
        <v>1.611</v>
      </c>
      <c r="F400" s="28">
        <v>0.938</v>
      </c>
      <c r="G400" s="28">
        <f t="shared" si="5"/>
        <v>0.673</v>
      </c>
      <c r="H400" s="62" t="s">
        <v>236</v>
      </c>
    </row>
    <row r="401" spans="1:8" ht="12.75" outlineLevel="1">
      <c r="A401" s="27" t="s">
        <v>3951</v>
      </c>
      <c r="B401" s="57" t="s">
        <v>3606</v>
      </c>
      <c r="C401" s="57" t="s">
        <v>3607</v>
      </c>
      <c r="D401" s="27" t="s">
        <v>3952</v>
      </c>
      <c r="E401" s="30">
        <v>0.713</v>
      </c>
      <c r="F401" s="28">
        <v>0.142</v>
      </c>
      <c r="G401" s="28">
        <f t="shared" si="5"/>
        <v>0.571</v>
      </c>
      <c r="H401" s="62" t="s">
        <v>236</v>
      </c>
    </row>
    <row r="402" spans="1:8" ht="12.75" outlineLevel="1">
      <c r="A402" s="27" t="s">
        <v>3955</v>
      </c>
      <c r="B402" s="57" t="s">
        <v>3606</v>
      </c>
      <c r="C402" s="57" t="s">
        <v>3607</v>
      </c>
      <c r="D402" s="27" t="s">
        <v>3956</v>
      </c>
      <c r="E402" s="30">
        <v>0.031</v>
      </c>
      <c r="F402" s="28">
        <v>0.009</v>
      </c>
      <c r="G402" s="28">
        <f t="shared" si="5"/>
        <v>0.022</v>
      </c>
      <c r="H402" s="62" t="s">
        <v>236</v>
      </c>
    </row>
    <row r="403" spans="1:8" ht="12.75" outlineLevel="1">
      <c r="A403" s="27" t="s">
        <v>3957</v>
      </c>
      <c r="B403" s="57" t="s">
        <v>3606</v>
      </c>
      <c r="C403" s="57" t="s">
        <v>3607</v>
      </c>
      <c r="D403" s="27" t="s">
        <v>3958</v>
      </c>
      <c r="E403" s="30">
        <v>20</v>
      </c>
      <c r="F403" s="28">
        <v>1.187</v>
      </c>
      <c r="G403" s="28">
        <f t="shared" si="5"/>
        <v>18.813</v>
      </c>
      <c r="H403" s="66" t="s">
        <v>235</v>
      </c>
    </row>
    <row r="404" spans="1:8" ht="12.75" outlineLevel="1">
      <c r="A404" s="27" t="s">
        <v>3961</v>
      </c>
      <c r="B404" s="57" t="s">
        <v>3606</v>
      </c>
      <c r="C404" s="57" t="s">
        <v>3607</v>
      </c>
      <c r="D404" s="27" t="s">
        <v>3962</v>
      </c>
      <c r="E404" s="30">
        <v>1.336</v>
      </c>
      <c r="F404" s="28">
        <v>0.283</v>
      </c>
      <c r="G404" s="28">
        <f aca="true" t="shared" si="6" ref="G404:G467">ROUND(E404-F404,3)</f>
        <v>1.053</v>
      </c>
      <c r="H404" s="66" t="s">
        <v>235</v>
      </c>
    </row>
    <row r="405" spans="1:8" ht="12.75" outlineLevel="1">
      <c r="A405" s="27" t="s">
        <v>3963</v>
      </c>
      <c r="B405" s="57" t="s">
        <v>3606</v>
      </c>
      <c r="C405" s="57" t="s">
        <v>3607</v>
      </c>
      <c r="D405" s="27" t="s">
        <v>3964</v>
      </c>
      <c r="E405" s="30">
        <v>0.31</v>
      </c>
      <c r="F405" s="28">
        <v>0.092</v>
      </c>
      <c r="G405" s="28">
        <f t="shared" si="6"/>
        <v>0.218</v>
      </c>
      <c r="H405" s="62" t="s">
        <v>236</v>
      </c>
    </row>
    <row r="406" spans="1:8" ht="12.75" outlineLevel="1">
      <c r="A406" s="27" t="s">
        <v>3965</v>
      </c>
      <c r="B406" s="57" t="s">
        <v>3606</v>
      </c>
      <c r="C406" s="57" t="s">
        <v>3607</v>
      </c>
      <c r="D406" s="27" t="s">
        <v>3966</v>
      </c>
      <c r="E406" s="30">
        <v>3.08</v>
      </c>
      <c r="F406" s="28">
        <v>0.517</v>
      </c>
      <c r="G406" s="28">
        <f t="shared" si="6"/>
        <v>2.563</v>
      </c>
      <c r="H406" s="66" t="s">
        <v>235</v>
      </c>
    </row>
    <row r="407" spans="1:8" ht="12.75" outlineLevel="1">
      <c r="A407" s="27" t="s">
        <v>1475</v>
      </c>
      <c r="B407" s="57" t="s">
        <v>3606</v>
      </c>
      <c r="C407" s="57" t="s">
        <v>3607</v>
      </c>
      <c r="D407" s="27" t="s">
        <v>1476</v>
      </c>
      <c r="E407" s="30">
        <v>0.031</v>
      </c>
      <c r="F407" s="28">
        <v>0.129</v>
      </c>
      <c r="G407" s="28">
        <f t="shared" si="6"/>
        <v>-0.098</v>
      </c>
      <c r="H407" s="66" t="s">
        <v>236</v>
      </c>
    </row>
    <row r="408" spans="1:8" ht="12.75" outlineLevel="1">
      <c r="A408" s="27" t="s">
        <v>1481</v>
      </c>
      <c r="B408" s="57" t="s">
        <v>3606</v>
      </c>
      <c r="C408" s="57" t="s">
        <v>3607</v>
      </c>
      <c r="D408" s="27" t="s">
        <v>1482</v>
      </c>
      <c r="E408" s="30">
        <v>0.375</v>
      </c>
      <c r="F408" s="28">
        <v>0.085</v>
      </c>
      <c r="G408" s="28">
        <f t="shared" si="6"/>
        <v>0.29</v>
      </c>
      <c r="H408" s="62" t="s">
        <v>236</v>
      </c>
    </row>
    <row r="409" spans="1:8" ht="12.75" outlineLevel="1">
      <c r="A409" s="27" t="s">
        <v>1483</v>
      </c>
      <c r="B409" s="57" t="s">
        <v>3606</v>
      </c>
      <c r="C409" s="57" t="s">
        <v>3607</v>
      </c>
      <c r="D409" s="27" t="s">
        <v>1484</v>
      </c>
      <c r="E409" s="30">
        <v>0.248</v>
      </c>
      <c r="F409" s="28">
        <v>0.034</v>
      </c>
      <c r="G409" s="28">
        <f t="shared" si="6"/>
        <v>0.214</v>
      </c>
      <c r="H409" s="62" t="s">
        <v>236</v>
      </c>
    </row>
    <row r="410" spans="1:8" ht="12.75" outlineLevel="1">
      <c r="A410" s="27" t="s">
        <v>1485</v>
      </c>
      <c r="B410" s="57" t="s">
        <v>3606</v>
      </c>
      <c r="C410" s="57" t="s">
        <v>3607</v>
      </c>
      <c r="D410" s="27" t="s">
        <v>1486</v>
      </c>
      <c r="E410" s="30">
        <v>2.511</v>
      </c>
      <c r="F410" s="28">
        <v>1.701</v>
      </c>
      <c r="G410" s="28">
        <f t="shared" si="6"/>
        <v>0.81</v>
      </c>
      <c r="H410" s="62" t="s">
        <v>236</v>
      </c>
    </row>
    <row r="411" spans="1:8" ht="12.75" outlineLevel="1">
      <c r="A411" s="27" t="s">
        <v>1487</v>
      </c>
      <c r="B411" s="57" t="s">
        <v>3606</v>
      </c>
      <c r="C411" s="57" t="s">
        <v>3607</v>
      </c>
      <c r="D411" s="27" t="s">
        <v>1488</v>
      </c>
      <c r="E411" s="30">
        <v>11.5</v>
      </c>
      <c r="F411" s="28">
        <v>4.806</v>
      </c>
      <c r="G411" s="28">
        <f t="shared" si="6"/>
        <v>6.694</v>
      </c>
      <c r="H411" s="66" t="s">
        <v>235</v>
      </c>
    </row>
    <row r="412" spans="1:8" ht="12.75" outlineLevel="1">
      <c r="A412" s="27" t="s">
        <v>1489</v>
      </c>
      <c r="B412" s="57" t="s">
        <v>3606</v>
      </c>
      <c r="C412" s="57" t="s">
        <v>3607</v>
      </c>
      <c r="D412" s="27" t="s">
        <v>1490</v>
      </c>
      <c r="E412" s="30">
        <v>0.37</v>
      </c>
      <c r="F412" s="28">
        <v>0.181</v>
      </c>
      <c r="G412" s="28">
        <f t="shared" si="6"/>
        <v>0.189</v>
      </c>
      <c r="H412" s="62" t="s">
        <v>236</v>
      </c>
    </row>
    <row r="413" spans="1:8" ht="12.75" outlineLevel="1">
      <c r="A413" s="27" t="s">
        <v>1491</v>
      </c>
      <c r="B413" s="57" t="s">
        <v>3606</v>
      </c>
      <c r="C413" s="57" t="s">
        <v>3607</v>
      </c>
      <c r="D413" s="27" t="s">
        <v>1492</v>
      </c>
      <c r="E413" s="30">
        <v>0.1</v>
      </c>
      <c r="F413" s="28">
        <v>0.011</v>
      </c>
      <c r="G413" s="28">
        <f t="shared" si="6"/>
        <v>0.089</v>
      </c>
      <c r="H413" s="62" t="s">
        <v>236</v>
      </c>
    </row>
    <row r="414" spans="1:8" ht="12.75" outlineLevel="1">
      <c r="A414" s="27" t="s">
        <v>1495</v>
      </c>
      <c r="B414" s="57" t="s">
        <v>3606</v>
      </c>
      <c r="C414" s="57" t="s">
        <v>3607</v>
      </c>
      <c r="D414" s="27" t="s">
        <v>1496</v>
      </c>
      <c r="E414" s="30">
        <v>0.35</v>
      </c>
      <c r="F414" s="28">
        <v>0.445</v>
      </c>
      <c r="G414" s="28">
        <f t="shared" si="6"/>
        <v>-0.095</v>
      </c>
      <c r="H414" s="66" t="s">
        <v>236</v>
      </c>
    </row>
    <row r="415" spans="1:8" ht="12.75" outlineLevel="1">
      <c r="A415" s="27" t="s">
        <v>1497</v>
      </c>
      <c r="B415" s="57" t="s">
        <v>3606</v>
      </c>
      <c r="C415" s="57" t="s">
        <v>3607</v>
      </c>
      <c r="D415" s="27" t="s">
        <v>1498</v>
      </c>
      <c r="E415" s="30">
        <v>0</v>
      </c>
      <c r="F415" s="28">
        <v>0.033</v>
      </c>
      <c r="G415" s="28">
        <f t="shared" si="6"/>
        <v>-0.033</v>
      </c>
      <c r="H415" s="62" t="s">
        <v>235</v>
      </c>
    </row>
    <row r="416" spans="1:8" ht="12.75" outlineLevel="1">
      <c r="A416" s="27" t="s">
        <v>1501</v>
      </c>
      <c r="B416" s="57" t="s">
        <v>3606</v>
      </c>
      <c r="C416" s="57" t="s">
        <v>3607</v>
      </c>
      <c r="D416" s="27" t="s">
        <v>1502</v>
      </c>
      <c r="E416" s="30">
        <v>0.775</v>
      </c>
      <c r="F416" s="28">
        <v>0.333</v>
      </c>
      <c r="G416" s="28">
        <f t="shared" si="6"/>
        <v>0.442</v>
      </c>
      <c r="H416" s="62" t="s">
        <v>236</v>
      </c>
    </row>
    <row r="417" spans="1:8" ht="12.75" outlineLevel="1">
      <c r="A417" s="27" t="s">
        <v>1503</v>
      </c>
      <c r="B417" s="57" t="s">
        <v>3606</v>
      </c>
      <c r="C417" s="57" t="s">
        <v>3607</v>
      </c>
      <c r="D417" s="27" t="s">
        <v>1504</v>
      </c>
      <c r="E417" s="30">
        <v>0.2</v>
      </c>
      <c r="F417" s="28">
        <v>0.827</v>
      </c>
      <c r="G417" s="28">
        <f t="shared" si="6"/>
        <v>-0.627</v>
      </c>
      <c r="H417" s="66" t="s">
        <v>236</v>
      </c>
    </row>
    <row r="418" spans="1:8" ht="12.75" outlineLevel="1">
      <c r="A418" s="27" t="s">
        <v>1507</v>
      </c>
      <c r="B418" s="57" t="s">
        <v>3606</v>
      </c>
      <c r="C418" s="57" t="s">
        <v>3607</v>
      </c>
      <c r="D418" s="27" t="s">
        <v>1508</v>
      </c>
      <c r="E418" s="30">
        <v>0.2</v>
      </c>
      <c r="F418" s="28">
        <v>1.59</v>
      </c>
      <c r="G418" s="28">
        <f t="shared" si="6"/>
        <v>-1.39</v>
      </c>
      <c r="H418" s="66" t="s">
        <v>236</v>
      </c>
    </row>
    <row r="419" spans="1:8" ht="12.75" outlineLevel="1">
      <c r="A419" s="27" t="s">
        <v>1511</v>
      </c>
      <c r="B419" s="57" t="s">
        <v>3606</v>
      </c>
      <c r="C419" s="57" t="s">
        <v>3607</v>
      </c>
      <c r="D419" s="27" t="s">
        <v>1512</v>
      </c>
      <c r="E419" s="30">
        <v>0.216</v>
      </c>
      <c r="F419" s="28">
        <v>0.266</v>
      </c>
      <c r="G419" s="28">
        <f t="shared" si="6"/>
        <v>-0.05</v>
      </c>
      <c r="H419" s="66" t="s">
        <v>236</v>
      </c>
    </row>
    <row r="420" spans="1:8" ht="12.75" outlineLevel="1">
      <c r="A420" s="27" t="s">
        <v>1513</v>
      </c>
      <c r="B420" s="57" t="s">
        <v>3606</v>
      </c>
      <c r="C420" s="57" t="s">
        <v>3607</v>
      </c>
      <c r="D420" s="27" t="s">
        <v>1514</v>
      </c>
      <c r="E420" s="30">
        <v>0.167</v>
      </c>
      <c r="F420" s="28">
        <v>0.164</v>
      </c>
      <c r="G420" s="28">
        <f t="shared" si="6"/>
        <v>0.003</v>
      </c>
      <c r="H420" s="62" t="s">
        <v>236</v>
      </c>
    </row>
    <row r="421" spans="1:8" ht="12.75" outlineLevel="1">
      <c r="A421" s="27" t="s">
        <v>1519</v>
      </c>
      <c r="B421" s="57" t="s">
        <v>3606</v>
      </c>
      <c r="C421" s="57" t="s">
        <v>3607</v>
      </c>
      <c r="D421" s="27" t="s">
        <v>374</v>
      </c>
      <c r="E421" s="30">
        <v>8.36</v>
      </c>
      <c r="F421" s="28">
        <v>7.23</v>
      </c>
      <c r="G421" s="28">
        <f t="shared" si="6"/>
        <v>1.13</v>
      </c>
      <c r="H421" s="66" t="s">
        <v>236</v>
      </c>
    </row>
    <row r="422" spans="1:8" ht="12.75" outlineLevel="1">
      <c r="A422" s="27" t="s">
        <v>1520</v>
      </c>
      <c r="B422" s="57" t="s">
        <v>3606</v>
      </c>
      <c r="C422" s="57" t="s">
        <v>3607</v>
      </c>
      <c r="D422" s="27" t="s">
        <v>1521</v>
      </c>
      <c r="E422" s="30">
        <v>0.2</v>
      </c>
      <c r="F422" s="28">
        <v>0.012</v>
      </c>
      <c r="G422" s="28">
        <f t="shared" si="6"/>
        <v>0.188</v>
      </c>
      <c r="H422" s="62" t="s">
        <v>236</v>
      </c>
    </row>
    <row r="423" spans="1:8" ht="12.75" outlineLevel="1">
      <c r="A423" s="27" t="s">
        <v>1524</v>
      </c>
      <c r="B423" s="57" t="s">
        <v>3606</v>
      </c>
      <c r="C423" s="57" t="s">
        <v>3607</v>
      </c>
      <c r="D423" s="27" t="s">
        <v>1525</v>
      </c>
      <c r="E423" s="30">
        <v>2</v>
      </c>
      <c r="F423" s="28">
        <v>0.126</v>
      </c>
      <c r="G423" s="28">
        <f t="shared" si="6"/>
        <v>1.874</v>
      </c>
      <c r="H423" s="66" t="s">
        <v>236</v>
      </c>
    </row>
    <row r="424" spans="1:8" ht="12.75" outlineLevel="1">
      <c r="A424" s="27" t="s">
        <v>1526</v>
      </c>
      <c r="B424" s="57" t="s">
        <v>3606</v>
      </c>
      <c r="C424" s="57" t="s">
        <v>3607</v>
      </c>
      <c r="D424" s="27" t="s">
        <v>1527</v>
      </c>
      <c r="E424" s="30">
        <v>0.023</v>
      </c>
      <c r="F424" s="28">
        <v>0.034</v>
      </c>
      <c r="G424" s="28">
        <f t="shared" si="6"/>
        <v>-0.011</v>
      </c>
      <c r="H424" s="66" t="s">
        <v>236</v>
      </c>
    </row>
    <row r="425" spans="1:8" ht="12.75" outlineLevel="1">
      <c r="A425" s="27" t="s">
        <v>1530</v>
      </c>
      <c r="B425" s="57" t="s">
        <v>3606</v>
      </c>
      <c r="C425" s="57" t="s">
        <v>3607</v>
      </c>
      <c r="D425" s="27" t="s">
        <v>1531</v>
      </c>
      <c r="E425" s="30">
        <v>0.3193</v>
      </c>
      <c r="F425" s="28">
        <v>0.154</v>
      </c>
      <c r="G425" s="28">
        <f t="shared" si="6"/>
        <v>0.165</v>
      </c>
      <c r="H425" s="62" t="s">
        <v>236</v>
      </c>
    </row>
    <row r="426" spans="1:8" ht="12.75" outlineLevel="1">
      <c r="A426" s="27" t="s">
        <v>1536</v>
      </c>
      <c r="B426" s="57" t="s">
        <v>3606</v>
      </c>
      <c r="C426" s="57" t="s">
        <v>3607</v>
      </c>
      <c r="D426" s="27" t="s">
        <v>1537</v>
      </c>
      <c r="E426" s="30">
        <v>62.713</v>
      </c>
      <c r="F426" s="28">
        <v>36.113</v>
      </c>
      <c r="G426" s="28">
        <f t="shared" si="6"/>
        <v>26.6</v>
      </c>
      <c r="H426" s="66" t="s">
        <v>235</v>
      </c>
    </row>
    <row r="427" spans="1:8" ht="12.75" outlineLevel="1">
      <c r="A427" s="27" t="s">
        <v>1540</v>
      </c>
      <c r="B427" s="57" t="s">
        <v>3606</v>
      </c>
      <c r="C427" s="57" t="s">
        <v>3607</v>
      </c>
      <c r="D427" s="27" t="s">
        <v>1541</v>
      </c>
      <c r="E427" s="30">
        <v>0.539</v>
      </c>
      <c r="F427" s="28">
        <v>0.008</v>
      </c>
      <c r="G427" s="28">
        <f t="shared" si="6"/>
        <v>0.531</v>
      </c>
      <c r="H427" s="62" t="s">
        <v>236</v>
      </c>
    </row>
    <row r="428" spans="1:8" ht="12.75" outlineLevel="1">
      <c r="A428" s="27" t="s">
        <v>1546</v>
      </c>
      <c r="B428" s="57" t="s">
        <v>3606</v>
      </c>
      <c r="C428" s="57" t="s">
        <v>3607</v>
      </c>
      <c r="D428" s="27" t="s">
        <v>1547</v>
      </c>
      <c r="E428" s="30">
        <v>1.247</v>
      </c>
      <c r="F428" s="28">
        <v>0.541</v>
      </c>
      <c r="G428" s="28">
        <f t="shared" si="6"/>
        <v>0.706</v>
      </c>
      <c r="H428" s="62" t="s">
        <v>236</v>
      </c>
    </row>
    <row r="429" spans="1:8" ht="12.75" outlineLevel="1">
      <c r="A429" s="27" t="s">
        <v>1550</v>
      </c>
      <c r="B429" s="57" t="s">
        <v>3606</v>
      </c>
      <c r="C429" s="57" t="s">
        <v>3607</v>
      </c>
      <c r="D429" s="27" t="s">
        <v>1551</v>
      </c>
      <c r="E429" s="30">
        <v>0.139</v>
      </c>
      <c r="F429" s="28">
        <v>0.152</v>
      </c>
      <c r="G429" s="28">
        <f t="shared" si="6"/>
        <v>-0.013</v>
      </c>
      <c r="H429" s="66" t="s">
        <v>236</v>
      </c>
    </row>
    <row r="430" spans="1:8" ht="12.75" outlineLevel="1">
      <c r="A430" s="27" t="s">
        <v>1556</v>
      </c>
      <c r="B430" s="57" t="s">
        <v>3606</v>
      </c>
      <c r="C430" s="57" t="s">
        <v>3607</v>
      </c>
      <c r="D430" s="27" t="s">
        <v>1557</v>
      </c>
      <c r="E430" s="30">
        <v>1.674</v>
      </c>
      <c r="F430" s="28">
        <v>1.643</v>
      </c>
      <c r="G430" s="28">
        <f t="shared" si="6"/>
        <v>0.031</v>
      </c>
      <c r="H430" s="62" t="s">
        <v>236</v>
      </c>
    </row>
    <row r="431" spans="1:8" ht="12.75" outlineLevel="1">
      <c r="A431" s="27" t="s">
        <v>1558</v>
      </c>
      <c r="B431" s="57" t="s">
        <v>3606</v>
      </c>
      <c r="C431" s="57" t="s">
        <v>3607</v>
      </c>
      <c r="D431" s="27" t="s">
        <v>1559</v>
      </c>
      <c r="E431" s="30">
        <v>118.56</v>
      </c>
      <c r="F431" s="28">
        <v>44.104</v>
      </c>
      <c r="G431" s="28">
        <f t="shared" si="6"/>
        <v>74.456</v>
      </c>
      <c r="H431" s="66" t="s">
        <v>235</v>
      </c>
    </row>
    <row r="432" spans="1:8" ht="12.75" outlineLevel="1">
      <c r="A432" s="27" t="s">
        <v>1560</v>
      </c>
      <c r="B432" s="57" t="s">
        <v>3606</v>
      </c>
      <c r="C432" s="57" t="s">
        <v>3607</v>
      </c>
      <c r="D432" s="27" t="s">
        <v>1561</v>
      </c>
      <c r="E432" s="30">
        <v>1.01</v>
      </c>
      <c r="F432" s="28">
        <v>0.287</v>
      </c>
      <c r="G432" s="28">
        <f t="shared" si="6"/>
        <v>0.723</v>
      </c>
      <c r="H432" s="62" t="s">
        <v>236</v>
      </c>
    </row>
    <row r="433" spans="1:8" ht="12.75" outlineLevel="1">
      <c r="A433" s="27" t="s">
        <v>1564</v>
      </c>
      <c r="B433" s="57" t="s">
        <v>3606</v>
      </c>
      <c r="C433" s="57" t="s">
        <v>3607</v>
      </c>
      <c r="D433" s="27" t="s">
        <v>1565</v>
      </c>
      <c r="E433" s="30">
        <v>0.124</v>
      </c>
      <c r="F433" s="28">
        <v>0.031</v>
      </c>
      <c r="G433" s="28">
        <f t="shared" si="6"/>
        <v>0.093</v>
      </c>
      <c r="H433" s="62" t="s">
        <v>236</v>
      </c>
    </row>
    <row r="434" spans="1:8" ht="12.75" outlineLevel="1">
      <c r="A434" s="27" t="s">
        <v>1566</v>
      </c>
      <c r="B434" s="57" t="s">
        <v>3606</v>
      </c>
      <c r="C434" s="57" t="s">
        <v>3607</v>
      </c>
      <c r="D434" s="27" t="s">
        <v>1567</v>
      </c>
      <c r="E434" s="30">
        <v>0.05</v>
      </c>
      <c r="F434" s="28">
        <v>0.053</v>
      </c>
      <c r="G434" s="28">
        <f t="shared" si="6"/>
        <v>-0.003</v>
      </c>
      <c r="H434" s="66" t="s">
        <v>236</v>
      </c>
    </row>
    <row r="435" spans="1:8" ht="12.75" outlineLevel="1">
      <c r="A435" s="27" t="s">
        <v>1568</v>
      </c>
      <c r="B435" s="57" t="s">
        <v>3606</v>
      </c>
      <c r="C435" s="57" t="s">
        <v>3607</v>
      </c>
      <c r="D435" s="27" t="s">
        <v>1569</v>
      </c>
      <c r="E435" s="30">
        <v>3</v>
      </c>
      <c r="F435" s="28">
        <v>1.286</v>
      </c>
      <c r="G435" s="28">
        <f t="shared" si="6"/>
        <v>1.714</v>
      </c>
      <c r="H435" s="66" t="s">
        <v>235</v>
      </c>
    </row>
    <row r="436" spans="1:8" ht="12.75" outlineLevel="1">
      <c r="A436" s="27" t="s">
        <v>1570</v>
      </c>
      <c r="B436" s="57" t="s">
        <v>3606</v>
      </c>
      <c r="C436" s="57" t="s">
        <v>3607</v>
      </c>
      <c r="D436" s="27" t="s">
        <v>1571</v>
      </c>
      <c r="E436" s="30">
        <v>0.876</v>
      </c>
      <c r="F436" s="28">
        <v>0.098</v>
      </c>
      <c r="G436" s="28">
        <f t="shared" si="6"/>
        <v>0.778</v>
      </c>
      <c r="H436" s="62" t="s">
        <v>236</v>
      </c>
    </row>
    <row r="437" spans="1:8" ht="12.75" outlineLevel="1">
      <c r="A437" s="27" t="s">
        <v>1572</v>
      </c>
      <c r="B437" s="57" t="s">
        <v>3606</v>
      </c>
      <c r="C437" s="57" t="s">
        <v>3607</v>
      </c>
      <c r="D437" s="27" t="s">
        <v>1573</v>
      </c>
      <c r="E437" s="30">
        <v>0.109</v>
      </c>
      <c r="F437" s="28">
        <v>0.131</v>
      </c>
      <c r="G437" s="28">
        <f t="shared" si="6"/>
        <v>-0.022</v>
      </c>
      <c r="H437" s="66" t="s">
        <v>236</v>
      </c>
    </row>
    <row r="438" spans="1:8" ht="12.75" outlineLevel="1">
      <c r="A438" s="27" t="s">
        <v>1574</v>
      </c>
      <c r="B438" s="57" t="s">
        <v>3606</v>
      </c>
      <c r="C438" s="57" t="s">
        <v>3607</v>
      </c>
      <c r="D438" s="27" t="s">
        <v>1575</v>
      </c>
      <c r="E438" s="30">
        <v>0.097</v>
      </c>
      <c r="F438" s="28">
        <v>0.064</v>
      </c>
      <c r="G438" s="28">
        <f t="shared" si="6"/>
        <v>0.033</v>
      </c>
      <c r="H438" s="62" t="s">
        <v>236</v>
      </c>
    </row>
    <row r="439" spans="1:8" ht="12.75" outlineLevel="1">
      <c r="A439" s="27" t="s">
        <v>1576</v>
      </c>
      <c r="B439" s="57" t="s">
        <v>3606</v>
      </c>
      <c r="C439" s="57" t="s">
        <v>3607</v>
      </c>
      <c r="D439" s="27" t="s">
        <v>1577</v>
      </c>
      <c r="E439" s="30">
        <v>0.182</v>
      </c>
      <c r="F439" s="28">
        <v>0.036</v>
      </c>
      <c r="G439" s="28">
        <f t="shared" si="6"/>
        <v>0.146</v>
      </c>
      <c r="H439" s="62" t="s">
        <v>236</v>
      </c>
    </row>
    <row r="440" spans="1:8" ht="12.75" outlineLevel="1">
      <c r="A440" s="27" t="s">
        <v>1578</v>
      </c>
      <c r="B440" s="57" t="s">
        <v>3606</v>
      </c>
      <c r="C440" s="57" t="s">
        <v>3607</v>
      </c>
      <c r="D440" s="27" t="s">
        <v>1579</v>
      </c>
      <c r="E440" s="30">
        <v>12.405</v>
      </c>
      <c r="F440" s="28">
        <v>4.343</v>
      </c>
      <c r="G440" s="28">
        <f t="shared" si="6"/>
        <v>8.062</v>
      </c>
      <c r="H440" s="66" t="s">
        <v>235</v>
      </c>
    </row>
    <row r="441" spans="1:8" ht="12.75" outlineLevel="1">
      <c r="A441" s="27" t="s">
        <v>1580</v>
      </c>
      <c r="B441" s="57" t="s">
        <v>3606</v>
      </c>
      <c r="C441" s="57" t="s">
        <v>3607</v>
      </c>
      <c r="D441" s="27" t="s">
        <v>1581</v>
      </c>
      <c r="E441" s="30">
        <v>0.3</v>
      </c>
      <c r="F441" s="28">
        <v>0.295</v>
      </c>
      <c r="G441" s="28">
        <f t="shared" si="6"/>
        <v>0.005</v>
      </c>
      <c r="H441" s="62" t="s">
        <v>236</v>
      </c>
    </row>
    <row r="442" spans="1:8" ht="12.75" outlineLevel="1">
      <c r="A442" s="27" t="s">
        <v>1582</v>
      </c>
      <c r="B442" s="57" t="s">
        <v>3606</v>
      </c>
      <c r="C442" s="57" t="s">
        <v>3607</v>
      </c>
      <c r="D442" s="27" t="s">
        <v>1583</v>
      </c>
      <c r="E442" s="30">
        <v>8</v>
      </c>
      <c r="F442" s="28">
        <v>3.619</v>
      </c>
      <c r="G442" s="28">
        <f t="shared" si="6"/>
        <v>4.381</v>
      </c>
      <c r="H442" s="66" t="s">
        <v>235</v>
      </c>
    </row>
    <row r="443" spans="1:8" ht="12.75" outlineLevel="1">
      <c r="A443" s="27" t="s">
        <v>1586</v>
      </c>
      <c r="B443" s="57" t="s">
        <v>3606</v>
      </c>
      <c r="C443" s="57" t="s">
        <v>3607</v>
      </c>
      <c r="D443" s="27" t="s">
        <v>1587</v>
      </c>
      <c r="E443" s="30">
        <v>0.26</v>
      </c>
      <c r="F443" s="28">
        <v>0.018</v>
      </c>
      <c r="G443" s="28">
        <f t="shared" si="6"/>
        <v>0.242</v>
      </c>
      <c r="H443" s="62" t="s">
        <v>236</v>
      </c>
    </row>
    <row r="444" spans="1:8" ht="12.75" outlineLevel="1">
      <c r="A444" s="27" t="s">
        <v>1588</v>
      </c>
      <c r="B444" s="57" t="s">
        <v>3606</v>
      </c>
      <c r="C444" s="57" t="s">
        <v>3607</v>
      </c>
      <c r="D444" s="27" t="s">
        <v>1589</v>
      </c>
      <c r="E444" s="30">
        <v>3.932</v>
      </c>
      <c r="F444" s="28">
        <v>1.715</v>
      </c>
      <c r="G444" s="28">
        <f t="shared" si="6"/>
        <v>2.217</v>
      </c>
      <c r="H444" s="66" t="s">
        <v>235</v>
      </c>
    </row>
    <row r="445" spans="1:8" ht="12.75" outlineLevel="1">
      <c r="A445" s="27" t="s">
        <v>1590</v>
      </c>
      <c r="B445" s="57" t="s">
        <v>3606</v>
      </c>
      <c r="C445" s="57" t="s">
        <v>3607</v>
      </c>
      <c r="D445" s="27" t="s">
        <v>1591</v>
      </c>
      <c r="E445" s="30">
        <v>0.31</v>
      </c>
      <c r="F445" s="28">
        <v>0.053</v>
      </c>
      <c r="G445" s="28">
        <f t="shared" si="6"/>
        <v>0.257</v>
      </c>
      <c r="H445" s="62" t="s">
        <v>236</v>
      </c>
    </row>
    <row r="446" spans="1:8" ht="12.75" outlineLevel="1">
      <c r="A446" s="27" t="s">
        <v>1600</v>
      </c>
      <c r="B446" s="57" t="s">
        <v>3606</v>
      </c>
      <c r="C446" s="57" t="s">
        <v>3607</v>
      </c>
      <c r="D446" s="27" t="s">
        <v>1601</v>
      </c>
      <c r="E446" s="30">
        <v>0.2</v>
      </c>
      <c r="F446" s="28">
        <v>0.011</v>
      </c>
      <c r="G446" s="28">
        <f t="shared" si="6"/>
        <v>0.189</v>
      </c>
      <c r="H446" s="62" t="s">
        <v>236</v>
      </c>
    </row>
    <row r="447" spans="1:8" ht="12.75" outlineLevel="1">
      <c r="A447" s="27" t="s">
        <v>1602</v>
      </c>
      <c r="B447" s="57" t="s">
        <v>3606</v>
      </c>
      <c r="C447" s="57" t="s">
        <v>3607</v>
      </c>
      <c r="D447" s="27" t="s">
        <v>1603</v>
      </c>
      <c r="E447" s="30">
        <v>3.6</v>
      </c>
      <c r="F447" s="28">
        <v>2.536</v>
      </c>
      <c r="G447" s="28">
        <f t="shared" si="6"/>
        <v>1.064</v>
      </c>
      <c r="H447" s="66" t="s">
        <v>235</v>
      </c>
    </row>
    <row r="448" spans="1:8" ht="12.75" outlineLevel="1">
      <c r="A448" s="27" t="s">
        <v>1604</v>
      </c>
      <c r="B448" s="57" t="s">
        <v>3606</v>
      </c>
      <c r="C448" s="57" t="s">
        <v>3607</v>
      </c>
      <c r="D448" s="27" t="s">
        <v>1605</v>
      </c>
      <c r="E448" s="30">
        <v>0</v>
      </c>
      <c r="F448" s="28">
        <v>0.855</v>
      </c>
      <c r="G448" s="28">
        <f t="shared" si="6"/>
        <v>-0.855</v>
      </c>
      <c r="H448" s="62" t="s">
        <v>235</v>
      </c>
    </row>
    <row r="449" spans="1:8" ht="12.75" outlineLevel="1">
      <c r="A449" s="27" t="s">
        <v>1606</v>
      </c>
      <c r="B449" s="57" t="s">
        <v>3606</v>
      </c>
      <c r="C449" s="57" t="s">
        <v>3607</v>
      </c>
      <c r="D449" s="27" t="s">
        <v>1607</v>
      </c>
      <c r="E449" s="30">
        <v>1.2</v>
      </c>
      <c r="F449" s="28">
        <v>0.164</v>
      </c>
      <c r="G449" s="28">
        <f t="shared" si="6"/>
        <v>1.036</v>
      </c>
      <c r="H449" s="66" t="s">
        <v>235</v>
      </c>
    </row>
    <row r="450" spans="1:8" ht="12.75" outlineLevel="1">
      <c r="A450" s="27" t="s">
        <v>1608</v>
      </c>
      <c r="B450" s="57" t="s">
        <v>3606</v>
      </c>
      <c r="C450" s="57" t="s">
        <v>3607</v>
      </c>
      <c r="D450" s="27" t="s">
        <v>1609</v>
      </c>
      <c r="E450" s="30">
        <v>0.062</v>
      </c>
      <c r="F450" s="28">
        <v>0.05</v>
      </c>
      <c r="G450" s="28">
        <f t="shared" si="6"/>
        <v>0.012</v>
      </c>
      <c r="H450" s="62" t="s">
        <v>236</v>
      </c>
    </row>
    <row r="451" spans="1:8" ht="12.75" outlineLevel="1">
      <c r="A451" s="27" t="s">
        <v>1612</v>
      </c>
      <c r="B451" s="57" t="s">
        <v>3606</v>
      </c>
      <c r="C451" s="57" t="s">
        <v>3607</v>
      </c>
      <c r="D451" s="27" t="s">
        <v>1613</v>
      </c>
      <c r="E451" s="30">
        <v>0.072</v>
      </c>
      <c r="F451" s="28">
        <v>0.034</v>
      </c>
      <c r="G451" s="28">
        <f t="shared" si="6"/>
        <v>0.038</v>
      </c>
      <c r="H451" s="62" t="s">
        <v>236</v>
      </c>
    </row>
    <row r="452" spans="1:8" ht="12.75" outlineLevel="1">
      <c r="A452" s="27" t="s">
        <v>1620</v>
      </c>
      <c r="B452" s="57" t="s">
        <v>3606</v>
      </c>
      <c r="C452" s="57" t="s">
        <v>3607</v>
      </c>
      <c r="D452" s="27" t="s">
        <v>1621</v>
      </c>
      <c r="E452" s="30">
        <v>0.043</v>
      </c>
      <c r="F452" s="28">
        <v>0.733</v>
      </c>
      <c r="G452" s="28">
        <f t="shared" si="6"/>
        <v>-0.69</v>
      </c>
      <c r="H452" s="66" t="s">
        <v>236</v>
      </c>
    </row>
    <row r="453" spans="1:8" ht="12.75" outlineLevel="1">
      <c r="A453" s="27" t="s">
        <v>1622</v>
      </c>
      <c r="B453" s="57" t="s">
        <v>3606</v>
      </c>
      <c r="C453" s="57" t="s">
        <v>3607</v>
      </c>
      <c r="D453" s="27" t="s">
        <v>1623</v>
      </c>
      <c r="E453" s="30">
        <v>0.076</v>
      </c>
      <c r="F453" s="28">
        <v>0.002</v>
      </c>
      <c r="G453" s="28">
        <f t="shared" si="6"/>
        <v>0.074</v>
      </c>
      <c r="H453" s="62" t="s">
        <v>236</v>
      </c>
    </row>
    <row r="454" spans="1:8" ht="12.75" outlineLevel="1">
      <c r="A454" s="27" t="s">
        <v>1624</v>
      </c>
      <c r="B454" s="57" t="s">
        <v>3606</v>
      </c>
      <c r="C454" s="57" t="s">
        <v>3607</v>
      </c>
      <c r="D454" s="27" t="s">
        <v>1625</v>
      </c>
      <c r="E454" s="30">
        <v>9.497</v>
      </c>
      <c r="F454" s="28">
        <v>14.63</v>
      </c>
      <c r="G454" s="28">
        <f t="shared" si="6"/>
        <v>-5.133</v>
      </c>
      <c r="H454" s="66" t="s">
        <v>236</v>
      </c>
    </row>
    <row r="455" spans="1:8" ht="12.75" outlineLevel="1">
      <c r="A455" s="27" t="s">
        <v>1628</v>
      </c>
      <c r="B455" s="57" t="s">
        <v>3606</v>
      </c>
      <c r="C455" s="57" t="s">
        <v>3607</v>
      </c>
      <c r="D455" s="27" t="s">
        <v>1629</v>
      </c>
      <c r="E455" s="30">
        <v>0.297</v>
      </c>
      <c r="F455" s="28">
        <v>0.042</v>
      </c>
      <c r="G455" s="28">
        <f t="shared" si="6"/>
        <v>0.255</v>
      </c>
      <c r="H455" s="62" t="s">
        <v>236</v>
      </c>
    </row>
    <row r="456" spans="1:8" ht="12.75" outlineLevel="1">
      <c r="A456" s="27" t="s">
        <v>1632</v>
      </c>
      <c r="B456" s="57" t="s">
        <v>3606</v>
      </c>
      <c r="C456" s="57" t="s">
        <v>3607</v>
      </c>
      <c r="D456" s="27" t="s">
        <v>1633</v>
      </c>
      <c r="E456" s="30">
        <v>0.6</v>
      </c>
      <c r="F456" s="28">
        <v>0.74</v>
      </c>
      <c r="G456" s="28">
        <f t="shared" si="6"/>
        <v>-0.14</v>
      </c>
      <c r="H456" s="66" t="s">
        <v>236</v>
      </c>
    </row>
    <row r="457" spans="1:8" ht="12.75" outlineLevel="1">
      <c r="A457" s="27" t="s">
        <v>1636</v>
      </c>
      <c r="B457" s="57" t="s">
        <v>3606</v>
      </c>
      <c r="C457" s="57" t="s">
        <v>3607</v>
      </c>
      <c r="D457" s="27" t="s">
        <v>1637</v>
      </c>
      <c r="E457" s="30">
        <v>1.2</v>
      </c>
      <c r="F457" s="28">
        <v>0.311</v>
      </c>
      <c r="G457" s="28">
        <f t="shared" si="6"/>
        <v>0.889</v>
      </c>
      <c r="H457" s="62" t="s">
        <v>236</v>
      </c>
    </row>
    <row r="458" spans="1:8" ht="12.75" outlineLevel="1">
      <c r="A458" s="27" t="s">
        <v>1638</v>
      </c>
      <c r="B458" s="57" t="s">
        <v>3606</v>
      </c>
      <c r="C458" s="57" t="s">
        <v>3607</v>
      </c>
      <c r="D458" s="27" t="s">
        <v>1639</v>
      </c>
      <c r="E458" s="30">
        <v>0.301</v>
      </c>
      <c r="F458" s="28">
        <v>0.164</v>
      </c>
      <c r="G458" s="28">
        <f t="shared" si="6"/>
        <v>0.137</v>
      </c>
      <c r="H458" s="62" t="s">
        <v>236</v>
      </c>
    </row>
    <row r="459" spans="1:8" ht="12.75" outlineLevel="1">
      <c r="A459" s="27" t="s">
        <v>1644</v>
      </c>
      <c r="B459" s="57" t="s">
        <v>3606</v>
      </c>
      <c r="C459" s="57" t="s">
        <v>3607</v>
      </c>
      <c r="D459" s="27" t="s">
        <v>1645</v>
      </c>
      <c r="E459" s="30">
        <v>1.3</v>
      </c>
      <c r="F459" s="28">
        <v>0.045</v>
      </c>
      <c r="G459" s="28">
        <f t="shared" si="6"/>
        <v>1.255</v>
      </c>
      <c r="H459" s="66" t="s">
        <v>235</v>
      </c>
    </row>
    <row r="460" spans="1:8" ht="12.75" outlineLevel="1">
      <c r="A460" s="27" t="s">
        <v>1646</v>
      </c>
      <c r="B460" s="57" t="s">
        <v>3606</v>
      </c>
      <c r="C460" s="57" t="s">
        <v>3607</v>
      </c>
      <c r="D460" s="27" t="s">
        <v>1647</v>
      </c>
      <c r="E460" s="30">
        <v>1.6</v>
      </c>
      <c r="F460" s="28">
        <v>0.531</v>
      </c>
      <c r="G460" s="28">
        <f t="shared" si="6"/>
        <v>1.069</v>
      </c>
      <c r="H460" s="66" t="s">
        <v>235</v>
      </c>
    </row>
    <row r="461" spans="1:8" ht="12.75" outlineLevel="1">
      <c r="A461" s="27" t="s">
        <v>1648</v>
      </c>
      <c r="B461" s="57" t="s">
        <v>3606</v>
      </c>
      <c r="C461" s="57" t="s">
        <v>3607</v>
      </c>
      <c r="D461" s="27" t="s">
        <v>1649</v>
      </c>
      <c r="E461" s="30">
        <v>0.01</v>
      </c>
      <c r="F461" s="28">
        <v>0.005</v>
      </c>
      <c r="G461" s="28">
        <f t="shared" si="6"/>
        <v>0.005</v>
      </c>
      <c r="H461" s="62" t="s">
        <v>236</v>
      </c>
    </row>
    <row r="462" spans="1:8" ht="12.75" outlineLevel="1">
      <c r="A462" s="27" t="s">
        <v>1660</v>
      </c>
      <c r="B462" s="57" t="s">
        <v>3606</v>
      </c>
      <c r="C462" s="57" t="s">
        <v>3607</v>
      </c>
      <c r="D462" s="27" t="s">
        <v>1661</v>
      </c>
      <c r="E462" s="30">
        <v>0.02</v>
      </c>
      <c r="F462" s="28">
        <v>0.105</v>
      </c>
      <c r="G462" s="28">
        <f t="shared" si="6"/>
        <v>-0.085</v>
      </c>
      <c r="H462" s="66" t="s">
        <v>236</v>
      </c>
    </row>
    <row r="463" spans="1:8" ht="12.75" outlineLevel="1">
      <c r="A463" s="27" t="s">
        <v>1662</v>
      </c>
      <c r="B463" s="57" t="s">
        <v>3606</v>
      </c>
      <c r="C463" s="57" t="s">
        <v>3607</v>
      </c>
      <c r="D463" s="27" t="s">
        <v>1663</v>
      </c>
      <c r="E463" s="30">
        <v>0.6</v>
      </c>
      <c r="F463" s="28">
        <v>0.623</v>
      </c>
      <c r="G463" s="28">
        <f t="shared" si="6"/>
        <v>-0.023</v>
      </c>
      <c r="H463" s="66" t="s">
        <v>236</v>
      </c>
    </row>
    <row r="464" spans="1:8" ht="12.75" outlineLevel="1">
      <c r="A464" s="27" t="s">
        <v>1664</v>
      </c>
      <c r="B464" s="57" t="s">
        <v>3606</v>
      </c>
      <c r="C464" s="57" t="s">
        <v>3607</v>
      </c>
      <c r="D464" s="27" t="s">
        <v>1665</v>
      </c>
      <c r="E464" s="30">
        <v>1.07</v>
      </c>
      <c r="F464" s="28">
        <v>0.291</v>
      </c>
      <c r="G464" s="28">
        <f t="shared" si="6"/>
        <v>0.779</v>
      </c>
      <c r="H464" s="62" t="s">
        <v>236</v>
      </c>
    </row>
    <row r="465" spans="1:8" ht="12.75" outlineLevel="1">
      <c r="A465" s="27" t="s">
        <v>1666</v>
      </c>
      <c r="B465" s="57" t="s">
        <v>3606</v>
      </c>
      <c r="C465" s="57" t="s">
        <v>3607</v>
      </c>
      <c r="D465" s="27" t="s">
        <v>1667</v>
      </c>
      <c r="E465" s="30">
        <v>0.382</v>
      </c>
      <c r="F465" s="28">
        <v>0.058</v>
      </c>
      <c r="G465" s="28">
        <f t="shared" si="6"/>
        <v>0.324</v>
      </c>
      <c r="H465" s="62" t="s">
        <v>236</v>
      </c>
    </row>
    <row r="466" spans="1:8" ht="12.75" outlineLevel="1">
      <c r="A466" s="27" t="s">
        <v>1668</v>
      </c>
      <c r="B466" s="57" t="s">
        <v>3606</v>
      </c>
      <c r="C466" s="57" t="s">
        <v>3607</v>
      </c>
      <c r="D466" s="27" t="s">
        <v>1669</v>
      </c>
      <c r="E466" s="30">
        <v>0.806</v>
      </c>
      <c r="F466" s="28">
        <v>0.986</v>
      </c>
      <c r="G466" s="28">
        <f t="shared" si="6"/>
        <v>-0.18</v>
      </c>
      <c r="H466" s="66" t="s">
        <v>236</v>
      </c>
    </row>
    <row r="467" spans="1:8" ht="12.75" outlineLevel="1">
      <c r="A467" s="27" t="s">
        <v>1672</v>
      </c>
      <c r="B467" s="57" t="s">
        <v>3606</v>
      </c>
      <c r="C467" s="57" t="s">
        <v>3607</v>
      </c>
      <c r="D467" s="27" t="s">
        <v>1673</v>
      </c>
      <c r="E467" s="30">
        <v>0.01</v>
      </c>
      <c r="F467" s="28">
        <v>0.685</v>
      </c>
      <c r="G467" s="28">
        <f t="shared" si="6"/>
        <v>-0.675</v>
      </c>
      <c r="H467" s="66" t="s">
        <v>236</v>
      </c>
    </row>
    <row r="468" spans="1:8" ht="12.75" outlineLevel="1">
      <c r="A468" s="27" t="s">
        <v>1674</v>
      </c>
      <c r="B468" s="57" t="s">
        <v>3606</v>
      </c>
      <c r="C468" s="57" t="s">
        <v>3607</v>
      </c>
      <c r="D468" s="27" t="s">
        <v>1675</v>
      </c>
      <c r="E468" s="30">
        <v>0.359</v>
      </c>
      <c r="F468" s="28">
        <v>0.329</v>
      </c>
      <c r="G468" s="28">
        <f aca="true" t="shared" si="7" ref="G468:G531">ROUND(E468-F468,3)</f>
        <v>0.03</v>
      </c>
      <c r="H468" s="62" t="s">
        <v>236</v>
      </c>
    </row>
    <row r="469" spans="1:8" ht="12.75" outlineLevel="1">
      <c r="A469" s="27" t="s">
        <v>1676</v>
      </c>
      <c r="B469" s="57" t="s">
        <v>3606</v>
      </c>
      <c r="C469" s="57" t="s">
        <v>3607</v>
      </c>
      <c r="D469" s="27" t="s">
        <v>1677</v>
      </c>
      <c r="E469" s="30">
        <v>1.105</v>
      </c>
      <c r="F469" s="28">
        <v>0.382</v>
      </c>
      <c r="G469" s="28">
        <f t="shared" si="7"/>
        <v>0.723</v>
      </c>
      <c r="H469" s="62" t="s">
        <v>236</v>
      </c>
    </row>
    <row r="470" spans="1:8" ht="12.75" outlineLevel="1">
      <c r="A470" s="27" t="s">
        <v>1678</v>
      </c>
      <c r="B470" s="57" t="s">
        <v>3606</v>
      </c>
      <c r="C470" s="57" t="s">
        <v>3607</v>
      </c>
      <c r="D470" s="27" t="s">
        <v>1679</v>
      </c>
      <c r="E470" s="30">
        <v>0.05</v>
      </c>
      <c r="F470" s="28">
        <v>0.011</v>
      </c>
      <c r="G470" s="28">
        <f t="shared" si="7"/>
        <v>0.039</v>
      </c>
      <c r="H470" s="62" t="s">
        <v>236</v>
      </c>
    </row>
    <row r="471" spans="1:8" ht="12.75" outlineLevel="1">
      <c r="A471" s="27" t="s">
        <v>1682</v>
      </c>
      <c r="B471" s="57" t="s">
        <v>3606</v>
      </c>
      <c r="C471" s="57" t="s">
        <v>3607</v>
      </c>
      <c r="D471" s="27" t="s">
        <v>1683</v>
      </c>
      <c r="E471" s="30">
        <v>6.35</v>
      </c>
      <c r="F471" s="28">
        <v>1.807</v>
      </c>
      <c r="G471" s="28">
        <f t="shared" si="7"/>
        <v>4.543</v>
      </c>
      <c r="H471" s="66" t="s">
        <v>235</v>
      </c>
    </row>
    <row r="472" spans="1:8" ht="12.75" outlineLevel="1">
      <c r="A472" s="27" t="s">
        <v>1684</v>
      </c>
      <c r="B472" s="57" t="s">
        <v>3606</v>
      </c>
      <c r="C472" s="57" t="s">
        <v>3607</v>
      </c>
      <c r="D472" s="27" t="s">
        <v>1685</v>
      </c>
      <c r="E472" s="30">
        <v>0.093</v>
      </c>
      <c r="F472" s="28">
        <v>0.099</v>
      </c>
      <c r="G472" s="28">
        <f t="shared" si="7"/>
        <v>-0.006</v>
      </c>
      <c r="H472" s="66" t="s">
        <v>236</v>
      </c>
    </row>
    <row r="473" spans="1:8" ht="12.75" outlineLevel="1">
      <c r="A473" s="27" t="s">
        <v>1686</v>
      </c>
      <c r="B473" s="57" t="s">
        <v>3606</v>
      </c>
      <c r="C473" s="57" t="s">
        <v>3607</v>
      </c>
      <c r="D473" s="27" t="s">
        <v>1687</v>
      </c>
      <c r="E473" s="30">
        <v>0.9982</v>
      </c>
      <c r="F473" s="28">
        <v>0.358</v>
      </c>
      <c r="G473" s="28">
        <f t="shared" si="7"/>
        <v>0.64</v>
      </c>
      <c r="H473" s="62" t="s">
        <v>236</v>
      </c>
    </row>
    <row r="474" spans="1:8" ht="12.75" outlineLevel="1">
      <c r="A474" s="27" t="s">
        <v>1688</v>
      </c>
      <c r="B474" s="57" t="s">
        <v>3606</v>
      </c>
      <c r="C474" s="57" t="s">
        <v>3607</v>
      </c>
      <c r="D474" s="27" t="s">
        <v>1689</v>
      </c>
      <c r="E474" s="30">
        <v>0.082</v>
      </c>
      <c r="F474" s="28">
        <v>0.191</v>
      </c>
      <c r="G474" s="28">
        <f t="shared" si="7"/>
        <v>-0.109</v>
      </c>
      <c r="H474" s="66" t="s">
        <v>236</v>
      </c>
    </row>
    <row r="475" spans="1:8" ht="12.75" outlineLevel="1">
      <c r="A475" s="27" t="s">
        <v>1690</v>
      </c>
      <c r="B475" s="57" t="s">
        <v>3606</v>
      </c>
      <c r="C475" s="57" t="s">
        <v>3607</v>
      </c>
      <c r="D475" s="27" t="s">
        <v>1691</v>
      </c>
      <c r="E475" s="30">
        <v>0.05</v>
      </c>
      <c r="F475" s="28">
        <v>0.026</v>
      </c>
      <c r="G475" s="28">
        <f t="shared" si="7"/>
        <v>0.024</v>
      </c>
      <c r="H475" s="62" t="s">
        <v>236</v>
      </c>
    </row>
    <row r="476" spans="1:8" ht="12.75" outlineLevel="1">
      <c r="A476" s="27" t="s">
        <v>1694</v>
      </c>
      <c r="B476" s="57" t="s">
        <v>3606</v>
      </c>
      <c r="C476" s="57" t="s">
        <v>3607</v>
      </c>
      <c r="D476" s="27" t="s">
        <v>1695</v>
      </c>
      <c r="E476" s="30">
        <v>0.06</v>
      </c>
      <c r="F476" s="28">
        <v>0.035</v>
      </c>
      <c r="G476" s="28">
        <f t="shared" si="7"/>
        <v>0.025</v>
      </c>
      <c r="H476" s="62" t="s">
        <v>236</v>
      </c>
    </row>
    <row r="477" spans="1:8" ht="12.75" outlineLevel="1">
      <c r="A477" s="27" t="s">
        <v>1696</v>
      </c>
      <c r="B477" s="57" t="s">
        <v>3606</v>
      </c>
      <c r="C477" s="57" t="s">
        <v>3607</v>
      </c>
      <c r="D477" s="27" t="s">
        <v>1697</v>
      </c>
      <c r="E477" s="30">
        <v>4.127</v>
      </c>
      <c r="F477" s="28">
        <v>3.095</v>
      </c>
      <c r="G477" s="28">
        <f t="shared" si="7"/>
        <v>1.032</v>
      </c>
      <c r="H477" s="66" t="s">
        <v>235</v>
      </c>
    </row>
    <row r="478" spans="1:8" ht="12.75" outlineLevel="1">
      <c r="A478" s="27" t="s">
        <v>1698</v>
      </c>
      <c r="B478" s="57" t="s">
        <v>3606</v>
      </c>
      <c r="C478" s="57" t="s">
        <v>3607</v>
      </c>
      <c r="D478" s="27" t="s">
        <v>1699</v>
      </c>
      <c r="E478" s="30">
        <v>2.043</v>
      </c>
      <c r="F478" s="28">
        <v>0.104</v>
      </c>
      <c r="G478" s="28">
        <f t="shared" si="7"/>
        <v>1.939</v>
      </c>
      <c r="H478" s="66" t="s">
        <v>235</v>
      </c>
    </row>
    <row r="479" spans="1:8" ht="12.75" outlineLevel="1">
      <c r="A479" s="27" t="s">
        <v>1700</v>
      </c>
      <c r="B479" s="57" t="s">
        <v>3606</v>
      </c>
      <c r="C479" s="57" t="s">
        <v>3607</v>
      </c>
      <c r="D479" s="27" t="s">
        <v>1701</v>
      </c>
      <c r="E479" s="30">
        <v>0.65</v>
      </c>
      <c r="F479" s="28">
        <v>1.84</v>
      </c>
      <c r="G479" s="28">
        <f t="shared" si="7"/>
        <v>-1.19</v>
      </c>
      <c r="H479" s="66" t="s">
        <v>236</v>
      </c>
    </row>
    <row r="480" spans="1:8" ht="12.75" outlineLevel="1">
      <c r="A480" s="27" t="s">
        <v>1702</v>
      </c>
      <c r="B480" s="57" t="s">
        <v>3606</v>
      </c>
      <c r="C480" s="57" t="s">
        <v>3607</v>
      </c>
      <c r="D480" s="27" t="s">
        <v>1703</v>
      </c>
      <c r="E480" s="30">
        <v>0.014</v>
      </c>
      <c r="F480" s="28">
        <v>0.008</v>
      </c>
      <c r="G480" s="28">
        <f t="shared" si="7"/>
        <v>0.006</v>
      </c>
      <c r="H480" s="62" t="s">
        <v>236</v>
      </c>
    </row>
    <row r="481" spans="1:8" ht="12.75" outlineLevel="1">
      <c r="A481" s="27" t="s">
        <v>1704</v>
      </c>
      <c r="B481" s="57" t="s">
        <v>3606</v>
      </c>
      <c r="C481" s="57" t="s">
        <v>3607</v>
      </c>
      <c r="D481" s="27" t="s">
        <v>1705</v>
      </c>
      <c r="E481" s="30">
        <v>3.214</v>
      </c>
      <c r="F481" s="28">
        <v>2.213</v>
      </c>
      <c r="G481" s="28">
        <f t="shared" si="7"/>
        <v>1.001</v>
      </c>
      <c r="H481" s="66" t="s">
        <v>235</v>
      </c>
    </row>
    <row r="482" spans="1:8" ht="12.75" outlineLevel="1">
      <c r="A482" s="27" t="s">
        <v>1712</v>
      </c>
      <c r="B482" s="57" t="s">
        <v>3606</v>
      </c>
      <c r="C482" s="57" t="s">
        <v>3607</v>
      </c>
      <c r="D482" s="27" t="s">
        <v>1713</v>
      </c>
      <c r="E482" s="30">
        <v>243.35</v>
      </c>
      <c r="F482" s="28">
        <v>230.769</v>
      </c>
      <c r="G482" s="28">
        <f t="shared" si="7"/>
        <v>12.581</v>
      </c>
      <c r="H482" s="66" t="s">
        <v>235</v>
      </c>
    </row>
    <row r="483" spans="1:8" ht="12.75" outlineLevel="1">
      <c r="A483" s="27" t="s">
        <v>1716</v>
      </c>
      <c r="B483" s="57" t="s">
        <v>3606</v>
      </c>
      <c r="C483" s="57" t="s">
        <v>3607</v>
      </c>
      <c r="D483" s="27" t="s">
        <v>1717</v>
      </c>
      <c r="E483" s="30">
        <v>0.042</v>
      </c>
      <c r="F483" s="28">
        <v>0.009</v>
      </c>
      <c r="G483" s="28">
        <f t="shared" si="7"/>
        <v>0.033</v>
      </c>
      <c r="H483" s="62" t="s">
        <v>236</v>
      </c>
    </row>
    <row r="484" spans="1:8" ht="12.75" outlineLevel="1">
      <c r="A484" s="27" t="s">
        <v>1720</v>
      </c>
      <c r="B484" s="57" t="s">
        <v>3606</v>
      </c>
      <c r="C484" s="57" t="s">
        <v>3607</v>
      </c>
      <c r="D484" s="27" t="s">
        <v>1721</v>
      </c>
      <c r="E484" s="30">
        <v>0.043</v>
      </c>
      <c r="F484" s="28">
        <v>0.002</v>
      </c>
      <c r="G484" s="28">
        <f t="shared" si="7"/>
        <v>0.041</v>
      </c>
      <c r="H484" s="62" t="s">
        <v>236</v>
      </c>
    </row>
    <row r="485" spans="1:8" ht="12.75" outlineLevel="1">
      <c r="A485" s="27" t="s">
        <v>1722</v>
      </c>
      <c r="B485" s="57" t="s">
        <v>3606</v>
      </c>
      <c r="C485" s="57" t="s">
        <v>3607</v>
      </c>
      <c r="D485" s="27" t="s">
        <v>1723</v>
      </c>
      <c r="E485" s="30">
        <v>0.66</v>
      </c>
      <c r="F485" s="28">
        <v>0.049</v>
      </c>
      <c r="G485" s="28">
        <f t="shared" si="7"/>
        <v>0.611</v>
      </c>
      <c r="H485" s="62" t="s">
        <v>236</v>
      </c>
    </row>
    <row r="486" spans="1:8" ht="12.75" outlineLevel="1">
      <c r="A486" s="27" t="s">
        <v>1728</v>
      </c>
      <c r="B486" s="57" t="s">
        <v>3606</v>
      </c>
      <c r="C486" s="57" t="s">
        <v>3607</v>
      </c>
      <c r="D486" s="27" t="s">
        <v>1729</v>
      </c>
      <c r="E486" s="30">
        <v>2.097</v>
      </c>
      <c r="F486" s="28">
        <v>1.21</v>
      </c>
      <c r="G486" s="28">
        <f t="shared" si="7"/>
        <v>0.887</v>
      </c>
      <c r="H486" s="62" t="s">
        <v>236</v>
      </c>
    </row>
    <row r="487" spans="1:8" ht="12.75" outlineLevel="1">
      <c r="A487" s="27" t="s">
        <v>1730</v>
      </c>
      <c r="B487" s="57" t="s">
        <v>3606</v>
      </c>
      <c r="C487" s="57" t="s">
        <v>3607</v>
      </c>
      <c r="D487" s="27" t="s">
        <v>1731</v>
      </c>
      <c r="E487" s="30">
        <v>1</v>
      </c>
      <c r="F487" s="28">
        <v>0.019</v>
      </c>
      <c r="G487" s="28">
        <f t="shared" si="7"/>
        <v>0.981</v>
      </c>
      <c r="H487" s="62" t="s">
        <v>236</v>
      </c>
    </row>
    <row r="488" spans="1:8" ht="12.75" outlineLevel="1">
      <c r="A488" s="27" t="s">
        <v>1732</v>
      </c>
      <c r="B488" s="57" t="s">
        <v>3606</v>
      </c>
      <c r="C488" s="57" t="s">
        <v>3607</v>
      </c>
      <c r="D488" s="27" t="s">
        <v>1733</v>
      </c>
      <c r="E488" s="30">
        <v>0.01</v>
      </c>
      <c r="F488" s="28">
        <v>0.028</v>
      </c>
      <c r="G488" s="28">
        <f t="shared" si="7"/>
        <v>-0.018</v>
      </c>
      <c r="H488" s="66" t="s">
        <v>236</v>
      </c>
    </row>
    <row r="489" spans="1:8" ht="12.75" outlineLevel="1">
      <c r="A489" s="27" t="s">
        <v>1738</v>
      </c>
      <c r="B489" s="57" t="s">
        <v>3606</v>
      </c>
      <c r="C489" s="57" t="s">
        <v>3607</v>
      </c>
      <c r="D489" s="27" t="s">
        <v>1739</v>
      </c>
      <c r="E489" s="30">
        <v>0.2263</v>
      </c>
      <c r="F489" s="28">
        <v>0.137</v>
      </c>
      <c r="G489" s="28">
        <f t="shared" si="7"/>
        <v>0.089</v>
      </c>
      <c r="H489" s="62" t="s">
        <v>236</v>
      </c>
    </row>
    <row r="490" spans="1:8" ht="12.75" outlineLevel="1">
      <c r="A490" s="27" t="s">
        <v>1740</v>
      </c>
      <c r="B490" s="57" t="s">
        <v>3606</v>
      </c>
      <c r="C490" s="57" t="s">
        <v>3607</v>
      </c>
      <c r="D490" s="27" t="s">
        <v>1741</v>
      </c>
      <c r="E490" s="30">
        <v>2.785</v>
      </c>
      <c r="F490" s="28">
        <v>1.409</v>
      </c>
      <c r="G490" s="28">
        <f t="shared" si="7"/>
        <v>1.376</v>
      </c>
      <c r="H490" s="66" t="s">
        <v>235</v>
      </c>
    </row>
    <row r="491" spans="1:8" ht="12.75" outlineLevel="1">
      <c r="A491" s="27" t="s">
        <v>1742</v>
      </c>
      <c r="B491" s="57" t="s">
        <v>3606</v>
      </c>
      <c r="C491" s="57" t="s">
        <v>3607</v>
      </c>
      <c r="D491" s="27" t="s">
        <v>1743</v>
      </c>
      <c r="E491" s="30">
        <v>0.05</v>
      </c>
      <c r="F491" s="28">
        <v>0.275</v>
      </c>
      <c r="G491" s="28">
        <f t="shared" si="7"/>
        <v>-0.225</v>
      </c>
      <c r="H491" s="66" t="s">
        <v>236</v>
      </c>
    </row>
    <row r="492" spans="1:8" ht="12.75" outlineLevel="1">
      <c r="A492" s="27" t="s">
        <v>1744</v>
      </c>
      <c r="B492" s="57" t="s">
        <v>3606</v>
      </c>
      <c r="C492" s="57" t="s">
        <v>3607</v>
      </c>
      <c r="D492" s="27" t="s">
        <v>1745</v>
      </c>
      <c r="E492" s="30">
        <v>0.465</v>
      </c>
      <c r="F492" s="28">
        <v>0.219</v>
      </c>
      <c r="G492" s="28">
        <f t="shared" si="7"/>
        <v>0.246</v>
      </c>
      <c r="H492" s="62" t="s">
        <v>236</v>
      </c>
    </row>
    <row r="493" spans="1:8" ht="12.75" outlineLevel="1">
      <c r="A493" s="27" t="s">
        <v>1746</v>
      </c>
      <c r="B493" s="57" t="s">
        <v>3606</v>
      </c>
      <c r="C493" s="57" t="s">
        <v>3607</v>
      </c>
      <c r="D493" s="27" t="s">
        <v>1747</v>
      </c>
      <c r="E493" s="30">
        <v>0.161</v>
      </c>
      <c r="F493" s="28">
        <v>0.115</v>
      </c>
      <c r="G493" s="28">
        <f t="shared" si="7"/>
        <v>0.046</v>
      </c>
      <c r="H493" s="62" t="s">
        <v>236</v>
      </c>
    </row>
    <row r="494" spans="1:8" ht="12.75" outlineLevel="1">
      <c r="A494" s="27" t="s">
        <v>1748</v>
      </c>
      <c r="B494" s="57" t="s">
        <v>3606</v>
      </c>
      <c r="C494" s="57" t="s">
        <v>3607</v>
      </c>
      <c r="D494" s="27" t="s">
        <v>1749</v>
      </c>
      <c r="E494" s="30">
        <v>19.592</v>
      </c>
      <c r="F494" s="28">
        <v>13.491</v>
      </c>
      <c r="G494" s="28">
        <f t="shared" si="7"/>
        <v>6.101</v>
      </c>
      <c r="H494" s="66" t="s">
        <v>235</v>
      </c>
    </row>
    <row r="495" spans="1:8" ht="12.75" outlineLevel="1">
      <c r="A495" s="27" t="s">
        <v>1750</v>
      </c>
      <c r="B495" s="57" t="s">
        <v>3606</v>
      </c>
      <c r="C495" s="57" t="s">
        <v>3607</v>
      </c>
      <c r="D495" s="27" t="s">
        <v>1751</v>
      </c>
      <c r="E495" s="30">
        <v>0.186</v>
      </c>
      <c r="F495" s="28">
        <v>0.217</v>
      </c>
      <c r="G495" s="28">
        <f t="shared" si="7"/>
        <v>-0.031</v>
      </c>
      <c r="H495" s="66" t="s">
        <v>236</v>
      </c>
    </row>
    <row r="496" spans="1:8" ht="12.75" outlineLevel="1">
      <c r="A496" s="27" t="s">
        <v>1752</v>
      </c>
      <c r="B496" s="57" t="s">
        <v>3606</v>
      </c>
      <c r="C496" s="57" t="s">
        <v>3607</v>
      </c>
      <c r="D496" s="27" t="s">
        <v>1753</v>
      </c>
      <c r="E496" s="30">
        <v>0.346</v>
      </c>
      <c r="F496" s="28">
        <v>0.178</v>
      </c>
      <c r="G496" s="28">
        <f t="shared" si="7"/>
        <v>0.168</v>
      </c>
      <c r="H496" s="62" t="s">
        <v>236</v>
      </c>
    </row>
    <row r="497" spans="1:8" ht="12.75" outlineLevel="1">
      <c r="A497" s="27" t="s">
        <v>1758</v>
      </c>
      <c r="B497" s="57" t="s">
        <v>3606</v>
      </c>
      <c r="C497" s="57" t="s">
        <v>3607</v>
      </c>
      <c r="D497" s="27" t="s">
        <v>1759</v>
      </c>
      <c r="E497" s="30">
        <v>0.992</v>
      </c>
      <c r="F497" s="28">
        <v>0.226</v>
      </c>
      <c r="G497" s="28">
        <f t="shared" si="7"/>
        <v>0.766</v>
      </c>
      <c r="H497" s="62" t="s">
        <v>236</v>
      </c>
    </row>
    <row r="498" spans="1:8" ht="12.75" outlineLevel="1">
      <c r="A498" s="27" t="s">
        <v>1760</v>
      </c>
      <c r="B498" s="57" t="s">
        <v>3606</v>
      </c>
      <c r="C498" s="57" t="s">
        <v>3607</v>
      </c>
      <c r="D498" s="27" t="s">
        <v>1761</v>
      </c>
      <c r="E498" s="30">
        <v>0.3</v>
      </c>
      <c r="F498" s="28">
        <v>0.155</v>
      </c>
      <c r="G498" s="28">
        <f t="shared" si="7"/>
        <v>0.145</v>
      </c>
      <c r="H498" s="62" t="s">
        <v>236</v>
      </c>
    </row>
    <row r="499" spans="1:8" ht="12.75" outlineLevel="1">
      <c r="A499" s="27" t="s">
        <v>3906</v>
      </c>
      <c r="B499" s="57" t="s">
        <v>3606</v>
      </c>
      <c r="C499" s="57" t="s">
        <v>3607</v>
      </c>
      <c r="D499" s="27" t="s">
        <v>3907</v>
      </c>
      <c r="E499" s="30">
        <v>0</v>
      </c>
      <c r="F499" s="28">
        <v>0.035</v>
      </c>
      <c r="G499" s="28">
        <f t="shared" si="7"/>
        <v>-0.035</v>
      </c>
      <c r="H499" s="62" t="s">
        <v>235</v>
      </c>
    </row>
    <row r="500" spans="1:8" ht="12.75" outlineLevel="1">
      <c r="A500" s="27" t="s">
        <v>1762</v>
      </c>
      <c r="B500" s="57" t="s">
        <v>3606</v>
      </c>
      <c r="C500" s="57" t="s">
        <v>3607</v>
      </c>
      <c r="D500" s="27" t="s">
        <v>1763</v>
      </c>
      <c r="E500" s="30">
        <v>1</v>
      </c>
      <c r="F500" s="28">
        <v>1.288</v>
      </c>
      <c r="G500" s="28">
        <f t="shared" si="7"/>
        <v>-0.288</v>
      </c>
      <c r="H500" s="66" t="s">
        <v>236</v>
      </c>
    </row>
    <row r="501" spans="1:8" ht="12.75" outlineLevel="1">
      <c r="A501" s="27" t="s">
        <v>1187</v>
      </c>
      <c r="B501" s="57" t="s">
        <v>3606</v>
      </c>
      <c r="C501" s="57" t="s">
        <v>3607</v>
      </c>
      <c r="D501" s="27" t="s">
        <v>1188</v>
      </c>
      <c r="E501" s="30">
        <v>0.316</v>
      </c>
      <c r="F501" s="28">
        <v>0.008</v>
      </c>
      <c r="G501" s="28">
        <f t="shared" si="7"/>
        <v>0.308</v>
      </c>
      <c r="H501" s="62" t="s">
        <v>236</v>
      </c>
    </row>
    <row r="502" spans="1:8" ht="12.75" outlineLevel="1">
      <c r="A502" s="27" t="s">
        <v>1191</v>
      </c>
      <c r="B502" s="57" t="s">
        <v>3606</v>
      </c>
      <c r="C502" s="57" t="s">
        <v>3607</v>
      </c>
      <c r="D502" s="27" t="s">
        <v>1192</v>
      </c>
      <c r="E502" s="30">
        <v>0.413</v>
      </c>
      <c r="F502" s="28">
        <v>0.005</v>
      </c>
      <c r="G502" s="28">
        <f t="shared" si="7"/>
        <v>0.408</v>
      </c>
      <c r="H502" s="62" t="s">
        <v>236</v>
      </c>
    </row>
    <row r="503" spans="1:8" ht="12.75" outlineLevel="1">
      <c r="A503" s="27" t="s">
        <v>1195</v>
      </c>
      <c r="B503" s="57" t="s">
        <v>3606</v>
      </c>
      <c r="C503" s="57" t="s">
        <v>3607</v>
      </c>
      <c r="D503" s="27" t="s">
        <v>1196</v>
      </c>
      <c r="E503" s="30">
        <v>0.01</v>
      </c>
      <c r="F503" s="28">
        <v>0.015</v>
      </c>
      <c r="G503" s="28">
        <f t="shared" si="7"/>
        <v>-0.005</v>
      </c>
      <c r="H503" s="66" t="s">
        <v>236</v>
      </c>
    </row>
    <row r="504" spans="1:8" ht="12.75" outlineLevel="1">
      <c r="A504" s="27" t="s">
        <v>1197</v>
      </c>
      <c r="B504" s="57" t="s">
        <v>3606</v>
      </c>
      <c r="C504" s="57" t="s">
        <v>3607</v>
      </c>
      <c r="D504" s="27" t="s">
        <v>1198</v>
      </c>
      <c r="E504" s="30">
        <v>0.64</v>
      </c>
      <c r="F504" s="28">
        <v>0.023</v>
      </c>
      <c r="G504" s="28">
        <f t="shared" si="7"/>
        <v>0.617</v>
      </c>
      <c r="H504" s="62" t="s">
        <v>236</v>
      </c>
    </row>
    <row r="505" spans="1:8" ht="12.75" outlineLevel="1">
      <c r="A505" s="27" t="s">
        <v>1201</v>
      </c>
      <c r="B505" s="57" t="s">
        <v>3606</v>
      </c>
      <c r="C505" s="57" t="s">
        <v>3607</v>
      </c>
      <c r="D505" s="27" t="s">
        <v>1202</v>
      </c>
      <c r="E505" s="30">
        <v>2.666</v>
      </c>
      <c r="F505" s="28">
        <v>2.736</v>
      </c>
      <c r="G505" s="28">
        <f t="shared" si="7"/>
        <v>-0.07</v>
      </c>
      <c r="H505" s="66" t="s">
        <v>236</v>
      </c>
    </row>
    <row r="506" spans="1:8" ht="12.75" outlineLevel="1">
      <c r="A506" s="27" t="s">
        <v>1203</v>
      </c>
      <c r="B506" s="57" t="s">
        <v>3606</v>
      </c>
      <c r="C506" s="57" t="s">
        <v>3607</v>
      </c>
      <c r="D506" s="27" t="s">
        <v>1204</v>
      </c>
      <c r="E506" s="30">
        <v>0.81</v>
      </c>
      <c r="F506" s="28">
        <v>0.856</v>
      </c>
      <c r="G506" s="28">
        <f t="shared" si="7"/>
        <v>-0.046</v>
      </c>
      <c r="H506" s="66" t="s">
        <v>236</v>
      </c>
    </row>
    <row r="507" spans="1:8" ht="12.75" outlineLevel="1">
      <c r="A507" s="27" t="s">
        <v>1205</v>
      </c>
      <c r="B507" s="57" t="s">
        <v>3606</v>
      </c>
      <c r="C507" s="57" t="s">
        <v>3607</v>
      </c>
      <c r="D507" s="27" t="s">
        <v>1206</v>
      </c>
      <c r="E507" s="30">
        <v>0.186</v>
      </c>
      <c r="F507" s="28">
        <v>0.009</v>
      </c>
      <c r="G507" s="28">
        <f t="shared" si="7"/>
        <v>0.177</v>
      </c>
      <c r="H507" s="62" t="s">
        <v>236</v>
      </c>
    </row>
    <row r="508" spans="1:8" ht="12.75" outlineLevel="1">
      <c r="A508" s="27" t="s">
        <v>1207</v>
      </c>
      <c r="B508" s="57" t="s">
        <v>3606</v>
      </c>
      <c r="C508" s="57" t="s">
        <v>3607</v>
      </c>
      <c r="D508" s="27" t="s">
        <v>1208</v>
      </c>
      <c r="E508" s="30">
        <v>0.093</v>
      </c>
      <c r="F508" s="28">
        <v>0.011</v>
      </c>
      <c r="G508" s="28">
        <f t="shared" si="7"/>
        <v>0.082</v>
      </c>
      <c r="H508" s="62" t="s">
        <v>236</v>
      </c>
    </row>
    <row r="509" spans="1:8" ht="12.75" outlineLevel="1">
      <c r="A509" s="27" t="s">
        <v>1211</v>
      </c>
      <c r="B509" s="57" t="s">
        <v>3606</v>
      </c>
      <c r="C509" s="57" t="s">
        <v>3607</v>
      </c>
      <c r="D509" s="27" t="s">
        <v>1212</v>
      </c>
      <c r="E509" s="30">
        <v>0.031</v>
      </c>
      <c r="F509" s="28">
        <v>0.011</v>
      </c>
      <c r="G509" s="28">
        <f t="shared" si="7"/>
        <v>0.02</v>
      </c>
      <c r="H509" s="62" t="s">
        <v>236</v>
      </c>
    </row>
    <row r="510" spans="1:8" ht="12.75" outlineLevel="1">
      <c r="A510" s="27" t="s">
        <v>1213</v>
      </c>
      <c r="B510" s="57" t="s">
        <v>3606</v>
      </c>
      <c r="C510" s="57" t="s">
        <v>3607</v>
      </c>
      <c r="D510" s="27" t="s">
        <v>1214</v>
      </c>
      <c r="E510" s="30">
        <v>0.04</v>
      </c>
      <c r="F510" s="28">
        <v>0.011</v>
      </c>
      <c r="G510" s="28">
        <f t="shared" si="7"/>
        <v>0.029</v>
      </c>
      <c r="H510" s="62" t="s">
        <v>236</v>
      </c>
    </row>
    <row r="511" spans="1:8" ht="12.75" outlineLevel="1">
      <c r="A511" s="27" t="s">
        <v>1215</v>
      </c>
      <c r="B511" s="57" t="s">
        <v>3606</v>
      </c>
      <c r="C511" s="57" t="s">
        <v>3607</v>
      </c>
      <c r="D511" s="27" t="s">
        <v>1216</v>
      </c>
      <c r="E511" s="30">
        <v>0.8587</v>
      </c>
      <c r="F511" s="28">
        <v>0.099</v>
      </c>
      <c r="G511" s="28">
        <f t="shared" si="7"/>
        <v>0.76</v>
      </c>
      <c r="H511" s="62" t="s">
        <v>236</v>
      </c>
    </row>
    <row r="512" spans="1:8" ht="12.75" outlineLevel="1">
      <c r="A512" s="27" t="s">
        <v>1219</v>
      </c>
      <c r="B512" s="57" t="s">
        <v>3606</v>
      </c>
      <c r="C512" s="57" t="s">
        <v>3607</v>
      </c>
      <c r="D512" s="27" t="s">
        <v>1220</v>
      </c>
      <c r="E512" s="30">
        <v>0</v>
      </c>
      <c r="F512" s="28">
        <v>0.324</v>
      </c>
      <c r="G512" s="28">
        <f t="shared" si="7"/>
        <v>-0.324</v>
      </c>
      <c r="H512" s="62" t="s">
        <v>235</v>
      </c>
    </row>
    <row r="513" spans="1:8" ht="12.75" outlineLevel="1">
      <c r="A513" s="27" t="s">
        <v>1221</v>
      </c>
      <c r="B513" s="57" t="s">
        <v>3606</v>
      </c>
      <c r="C513" s="57" t="s">
        <v>3607</v>
      </c>
      <c r="D513" s="27" t="s">
        <v>1222</v>
      </c>
      <c r="E513" s="30">
        <v>0.02</v>
      </c>
      <c r="F513" s="28">
        <v>0.755</v>
      </c>
      <c r="G513" s="28">
        <f t="shared" si="7"/>
        <v>-0.735</v>
      </c>
      <c r="H513" s="66" t="s">
        <v>236</v>
      </c>
    </row>
    <row r="514" spans="1:8" ht="12.75" outlineLevel="1">
      <c r="A514" s="27" t="s">
        <v>1223</v>
      </c>
      <c r="B514" s="57" t="s">
        <v>3606</v>
      </c>
      <c r="C514" s="57" t="s">
        <v>3607</v>
      </c>
      <c r="D514" s="27" t="s">
        <v>1224</v>
      </c>
      <c r="E514" s="30">
        <v>0.093</v>
      </c>
      <c r="F514" s="28">
        <v>0.022</v>
      </c>
      <c r="G514" s="28">
        <f t="shared" si="7"/>
        <v>0.071</v>
      </c>
      <c r="H514" s="62" t="s">
        <v>236</v>
      </c>
    </row>
    <row r="515" spans="1:8" ht="12.75" outlineLevel="1">
      <c r="A515" s="27" t="s">
        <v>1227</v>
      </c>
      <c r="B515" s="57" t="s">
        <v>3606</v>
      </c>
      <c r="C515" s="57" t="s">
        <v>3607</v>
      </c>
      <c r="D515" s="27" t="s">
        <v>1228</v>
      </c>
      <c r="E515" s="30">
        <v>0.015</v>
      </c>
      <c r="F515" s="28">
        <v>0.013</v>
      </c>
      <c r="G515" s="28">
        <f t="shared" si="7"/>
        <v>0.002</v>
      </c>
      <c r="H515" s="62" t="s">
        <v>236</v>
      </c>
    </row>
    <row r="516" spans="1:8" ht="12.75" outlineLevel="1">
      <c r="A516" s="27" t="s">
        <v>1229</v>
      </c>
      <c r="B516" s="57" t="s">
        <v>3606</v>
      </c>
      <c r="C516" s="57" t="s">
        <v>3607</v>
      </c>
      <c r="D516" s="27" t="s">
        <v>1230</v>
      </c>
      <c r="E516" s="30">
        <v>0.093</v>
      </c>
      <c r="F516" s="28">
        <v>0.099</v>
      </c>
      <c r="G516" s="28">
        <f t="shared" si="7"/>
        <v>-0.006</v>
      </c>
      <c r="H516" s="66" t="s">
        <v>236</v>
      </c>
    </row>
    <row r="517" spans="1:8" ht="12.75" outlineLevel="1">
      <c r="A517" s="27" t="s">
        <v>1231</v>
      </c>
      <c r="B517" s="57" t="s">
        <v>3606</v>
      </c>
      <c r="C517" s="57" t="s">
        <v>3607</v>
      </c>
      <c r="D517" s="27" t="s">
        <v>1232</v>
      </c>
      <c r="E517" s="30">
        <v>1.0013</v>
      </c>
      <c r="F517" s="28">
        <v>0.657</v>
      </c>
      <c r="G517" s="28">
        <f t="shared" si="7"/>
        <v>0.344</v>
      </c>
      <c r="H517" s="62" t="s">
        <v>236</v>
      </c>
    </row>
    <row r="518" spans="1:8" ht="12.75" outlineLevel="1">
      <c r="A518" s="27" t="s">
        <v>1233</v>
      </c>
      <c r="B518" s="57" t="s">
        <v>3606</v>
      </c>
      <c r="C518" s="57" t="s">
        <v>3607</v>
      </c>
      <c r="D518" s="27" t="s">
        <v>1234</v>
      </c>
      <c r="E518" s="30">
        <v>0.3193</v>
      </c>
      <c r="F518" s="28">
        <v>0.034</v>
      </c>
      <c r="G518" s="28">
        <f t="shared" si="7"/>
        <v>0.285</v>
      </c>
      <c r="H518" s="62" t="s">
        <v>236</v>
      </c>
    </row>
    <row r="519" spans="1:8" ht="12.75" outlineLevel="1">
      <c r="A519" s="27" t="s">
        <v>1235</v>
      </c>
      <c r="B519" s="57" t="s">
        <v>3606</v>
      </c>
      <c r="C519" s="57" t="s">
        <v>3607</v>
      </c>
      <c r="D519" s="27" t="s">
        <v>1236</v>
      </c>
      <c r="E519" s="30">
        <v>0.072</v>
      </c>
      <c r="F519" s="28">
        <v>0.003</v>
      </c>
      <c r="G519" s="28">
        <f t="shared" si="7"/>
        <v>0.069</v>
      </c>
      <c r="H519" s="62" t="s">
        <v>236</v>
      </c>
    </row>
    <row r="520" spans="1:8" ht="12.75" outlineLevel="1">
      <c r="A520" s="27" t="s">
        <v>1237</v>
      </c>
      <c r="B520" s="57" t="s">
        <v>3606</v>
      </c>
      <c r="C520" s="57" t="s">
        <v>3607</v>
      </c>
      <c r="D520" s="27" t="s">
        <v>1238</v>
      </c>
      <c r="E520" s="30">
        <v>1.09</v>
      </c>
      <c r="F520" s="28">
        <v>0.087</v>
      </c>
      <c r="G520" s="28">
        <f t="shared" si="7"/>
        <v>1.003</v>
      </c>
      <c r="H520" s="66" t="s">
        <v>235</v>
      </c>
    </row>
    <row r="521" spans="1:8" ht="12.75" outlineLevel="1">
      <c r="A521" s="27" t="s">
        <v>1241</v>
      </c>
      <c r="B521" s="57" t="s">
        <v>3606</v>
      </c>
      <c r="C521" s="57" t="s">
        <v>3607</v>
      </c>
      <c r="D521" s="27" t="s">
        <v>1242</v>
      </c>
      <c r="E521" s="30">
        <v>1.767</v>
      </c>
      <c r="F521" s="28">
        <v>0.159</v>
      </c>
      <c r="G521" s="28">
        <f t="shared" si="7"/>
        <v>1.608</v>
      </c>
      <c r="H521" s="66" t="s">
        <v>235</v>
      </c>
    </row>
    <row r="522" spans="1:8" ht="12.75" outlineLevel="1">
      <c r="A522" s="27" t="s">
        <v>1243</v>
      </c>
      <c r="B522" s="57" t="s">
        <v>3606</v>
      </c>
      <c r="C522" s="57" t="s">
        <v>3607</v>
      </c>
      <c r="D522" s="27" t="s">
        <v>1244</v>
      </c>
      <c r="E522" s="30">
        <v>0.031</v>
      </c>
      <c r="F522" s="28">
        <v>0.023</v>
      </c>
      <c r="G522" s="28">
        <f t="shared" si="7"/>
        <v>0.008</v>
      </c>
      <c r="H522" s="62" t="s">
        <v>236</v>
      </c>
    </row>
    <row r="523" spans="1:8" ht="12.75" outlineLevel="1">
      <c r="A523" s="27" t="s">
        <v>1245</v>
      </c>
      <c r="B523" s="57" t="s">
        <v>3606</v>
      </c>
      <c r="C523" s="57" t="s">
        <v>3607</v>
      </c>
      <c r="D523" s="27" t="s">
        <v>1246</v>
      </c>
      <c r="E523" s="30">
        <v>0</v>
      </c>
      <c r="F523" s="28">
        <v>0.038</v>
      </c>
      <c r="G523" s="28">
        <f t="shared" si="7"/>
        <v>-0.038</v>
      </c>
      <c r="H523" s="62" t="s">
        <v>235</v>
      </c>
    </row>
    <row r="524" spans="1:8" ht="12.75" outlineLevel="1">
      <c r="A524" s="27" t="s">
        <v>1251</v>
      </c>
      <c r="B524" s="57" t="s">
        <v>3606</v>
      </c>
      <c r="C524" s="57" t="s">
        <v>3607</v>
      </c>
      <c r="D524" s="27" t="s">
        <v>1252</v>
      </c>
      <c r="E524" s="30">
        <v>0.062</v>
      </c>
      <c r="F524" s="28">
        <v>0.048</v>
      </c>
      <c r="G524" s="28">
        <f t="shared" si="7"/>
        <v>0.014</v>
      </c>
      <c r="H524" s="62" t="s">
        <v>236</v>
      </c>
    </row>
    <row r="525" spans="1:8" ht="12.75" outlineLevel="1">
      <c r="A525" s="27" t="s">
        <v>1253</v>
      </c>
      <c r="B525" s="57" t="s">
        <v>3606</v>
      </c>
      <c r="C525" s="57" t="s">
        <v>3607</v>
      </c>
      <c r="D525" s="27" t="s">
        <v>1254</v>
      </c>
      <c r="E525" s="30">
        <v>0</v>
      </c>
      <c r="F525" s="28">
        <v>0.178</v>
      </c>
      <c r="G525" s="28">
        <f t="shared" si="7"/>
        <v>-0.178</v>
      </c>
      <c r="H525" s="62" t="s">
        <v>235</v>
      </c>
    </row>
    <row r="526" spans="1:8" ht="12.75" outlineLevel="1">
      <c r="A526" s="27" t="s">
        <v>1255</v>
      </c>
      <c r="B526" s="57" t="s">
        <v>3606</v>
      </c>
      <c r="C526" s="57" t="s">
        <v>3607</v>
      </c>
      <c r="D526" s="27" t="s">
        <v>1256</v>
      </c>
      <c r="E526" s="30">
        <v>0.01</v>
      </c>
      <c r="F526" s="28">
        <v>5.83</v>
      </c>
      <c r="G526" s="28">
        <f t="shared" si="7"/>
        <v>-5.82</v>
      </c>
      <c r="H526" s="66" t="s">
        <v>236</v>
      </c>
    </row>
    <row r="527" spans="1:8" ht="12.75" outlineLevel="1">
      <c r="A527" s="27" t="s">
        <v>1257</v>
      </c>
      <c r="B527" s="57" t="s">
        <v>3606</v>
      </c>
      <c r="C527" s="57" t="s">
        <v>3607</v>
      </c>
      <c r="D527" s="27" t="s">
        <v>1258</v>
      </c>
      <c r="E527" s="30">
        <v>0.01</v>
      </c>
      <c r="F527" s="28">
        <v>0.164</v>
      </c>
      <c r="G527" s="28">
        <f t="shared" si="7"/>
        <v>-0.154</v>
      </c>
      <c r="H527" s="66" t="s">
        <v>236</v>
      </c>
    </row>
    <row r="528" spans="1:8" ht="12.75" outlineLevel="1">
      <c r="A528" s="27" t="s">
        <v>1259</v>
      </c>
      <c r="B528" s="57" t="s">
        <v>3606</v>
      </c>
      <c r="C528" s="57" t="s">
        <v>3607</v>
      </c>
      <c r="D528" s="27" t="s">
        <v>1260</v>
      </c>
      <c r="E528" s="30">
        <v>0.248</v>
      </c>
      <c r="F528" s="28">
        <v>0.061</v>
      </c>
      <c r="G528" s="28">
        <f t="shared" si="7"/>
        <v>0.187</v>
      </c>
      <c r="H528" s="62" t="s">
        <v>236</v>
      </c>
    </row>
    <row r="529" spans="1:8" ht="12.75" outlineLevel="1">
      <c r="A529" s="27" t="s">
        <v>3908</v>
      </c>
      <c r="B529" s="57" t="s">
        <v>3606</v>
      </c>
      <c r="C529" s="57" t="s">
        <v>3607</v>
      </c>
      <c r="D529" s="27" t="s">
        <v>3909</v>
      </c>
      <c r="E529" s="30">
        <v>0.217</v>
      </c>
      <c r="F529" s="28">
        <v>0.556</v>
      </c>
      <c r="G529" s="28">
        <f t="shared" si="7"/>
        <v>-0.339</v>
      </c>
      <c r="H529" s="66" t="s">
        <v>236</v>
      </c>
    </row>
    <row r="530" spans="1:8" ht="12.75" outlineLevel="1">
      <c r="A530" s="27" t="s">
        <v>1267</v>
      </c>
      <c r="B530" s="57" t="s">
        <v>3606</v>
      </c>
      <c r="C530" s="57" t="s">
        <v>3607</v>
      </c>
      <c r="D530" s="27" t="s">
        <v>1268</v>
      </c>
      <c r="E530" s="30">
        <v>0.25</v>
      </c>
      <c r="F530" s="28">
        <v>0.011</v>
      </c>
      <c r="G530" s="28">
        <f t="shared" si="7"/>
        <v>0.239</v>
      </c>
      <c r="H530" s="62" t="s">
        <v>236</v>
      </c>
    </row>
    <row r="531" spans="1:8" ht="12.75" outlineLevel="1">
      <c r="A531" s="27" t="s">
        <v>1269</v>
      </c>
      <c r="B531" s="57" t="s">
        <v>3606</v>
      </c>
      <c r="C531" s="57" t="s">
        <v>3607</v>
      </c>
      <c r="D531" s="27" t="s">
        <v>1270</v>
      </c>
      <c r="E531" s="30">
        <v>0.031</v>
      </c>
      <c r="F531" s="28">
        <v>0.029</v>
      </c>
      <c r="G531" s="28">
        <f t="shared" si="7"/>
        <v>0.002</v>
      </c>
      <c r="H531" s="62" t="s">
        <v>236</v>
      </c>
    </row>
    <row r="532" spans="1:8" ht="12.75" outlineLevel="1">
      <c r="A532" s="27" t="s">
        <v>1271</v>
      </c>
      <c r="B532" s="57" t="s">
        <v>3606</v>
      </c>
      <c r="C532" s="57" t="s">
        <v>3607</v>
      </c>
      <c r="D532" s="27" t="s">
        <v>1272</v>
      </c>
      <c r="E532" s="30">
        <v>0</v>
      </c>
      <c r="F532" s="28">
        <v>0.208</v>
      </c>
      <c r="G532" s="28">
        <f aca="true" t="shared" si="8" ref="G532:G595">ROUND(E532-F532,3)</f>
        <v>-0.208</v>
      </c>
      <c r="H532" s="62" t="s">
        <v>235</v>
      </c>
    </row>
    <row r="533" spans="1:8" ht="12.75" outlineLevel="1">
      <c r="A533" s="27" t="s">
        <v>1275</v>
      </c>
      <c r="B533" s="57" t="s">
        <v>3606</v>
      </c>
      <c r="C533" s="57" t="s">
        <v>3607</v>
      </c>
      <c r="D533" s="27" t="s">
        <v>1276</v>
      </c>
      <c r="E533" s="30">
        <v>81.282</v>
      </c>
      <c r="F533" s="28">
        <v>80.283</v>
      </c>
      <c r="G533" s="28">
        <f t="shared" si="8"/>
        <v>0.999</v>
      </c>
      <c r="H533" s="62" t="s">
        <v>236</v>
      </c>
    </row>
    <row r="534" spans="1:8" ht="12.75" outlineLevel="1">
      <c r="A534" s="27" t="s">
        <v>1277</v>
      </c>
      <c r="B534" s="57" t="s">
        <v>3606</v>
      </c>
      <c r="C534" s="57" t="s">
        <v>3607</v>
      </c>
      <c r="D534" s="27" t="s">
        <v>1278</v>
      </c>
      <c r="E534" s="30">
        <v>1.984</v>
      </c>
      <c r="F534" s="28">
        <v>0.317</v>
      </c>
      <c r="G534" s="28">
        <f t="shared" si="8"/>
        <v>1.667</v>
      </c>
      <c r="H534" s="66" t="s">
        <v>235</v>
      </c>
    </row>
    <row r="535" spans="1:8" ht="12.75" outlineLevel="1">
      <c r="A535" s="27" t="s">
        <v>1279</v>
      </c>
      <c r="B535" s="57" t="s">
        <v>3606</v>
      </c>
      <c r="C535" s="57" t="s">
        <v>3607</v>
      </c>
      <c r="D535" s="27" t="s">
        <v>1280</v>
      </c>
      <c r="E535" s="30">
        <v>0</v>
      </c>
      <c r="F535" s="28">
        <v>0.513</v>
      </c>
      <c r="G535" s="28">
        <f t="shared" si="8"/>
        <v>-0.513</v>
      </c>
      <c r="H535" s="62" t="s">
        <v>235</v>
      </c>
    </row>
    <row r="536" spans="1:8" ht="12.75" outlineLevel="1">
      <c r="A536" s="27" t="s">
        <v>1287</v>
      </c>
      <c r="B536" s="57" t="s">
        <v>3606</v>
      </c>
      <c r="C536" s="57" t="s">
        <v>3607</v>
      </c>
      <c r="D536" s="27" t="s">
        <v>1288</v>
      </c>
      <c r="E536" s="30">
        <v>0.93</v>
      </c>
      <c r="F536" s="28">
        <v>0.419</v>
      </c>
      <c r="G536" s="28">
        <f t="shared" si="8"/>
        <v>0.511</v>
      </c>
      <c r="H536" s="62" t="s">
        <v>236</v>
      </c>
    </row>
    <row r="537" spans="1:8" ht="12.75" outlineLevel="1">
      <c r="A537" s="27" t="s">
        <v>1289</v>
      </c>
      <c r="B537" s="57" t="s">
        <v>3606</v>
      </c>
      <c r="C537" s="57" t="s">
        <v>3607</v>
      </c>
      <c r="D537" s="27" t="s">
        <v>1290</v>
      </c>
      <c r="E537" s="30">
        <v>0.0093</v>
      </c>
      <c r="F537" s="28">
        <v>0.006</v>
      </c>
      <c r="G537" s="28">
        <f t="shared" si="8"/>
        <v>0.003</v>
      </c>
      <c r="H537" s="62" t="s">
        <v>236</v>
      </c>
    </row>
    <row r="538" spans="1:8" ht="12.75" outlineLevel="1">
      <c r="A538" s="27" t="s">
        <v>1293</v>
      </c>
      <c r="B538" s="57" t="s">
        <v>3606</v>
      </c>
      <c r="C538" s="57" t="s">
        <v>3607</v>
      </c>
      <c r="D538" s="27" t="s">
        <v>1294</v>
      </c>
      <c r="E538" s="30">
        <v>2.95</v>
      </c>
      <c r="F538" s="28">
        <v>1.917</v>
      </c>
      <c r="G538" s="28">
        <f t="shared" si="8"/>
        <v>1.033</v>
      </c>
      <c r="H538" s="66" t="s">
        <v>235</v>
      </c>
    </row>
    <row r="539" spans="1:8" ht="12.75" outlineLevel="1">
      <c r="A539" s="27" t="s">
        <v>1301</v>
      </c>
      <c r="B539" s="57" t="s">
        <v>3606</v>
      </c>
      <c r="C539" s="57" t="s">
        <v>3607</v>
      </c>
      <c r="D539" s="27" t="s">
        <v>1302</v>
      </c>
      <c r="E539" s="30">
        <v>0.3</v>
      </c>
      <c r="F539" s="28">
        <v>0.025</v>
      </c>
      <c r="G539" s="28">
        <f t="shared" si="8"/>
        <v>0.275</v>
      </c>
      <c r="H539" s="62" t="s">
        <v>236</v>
      </c>
    </row>
    <row r="540" spans="1:8" ht="12.75" outlineLevel="1">
      <c r="A540" s="27" t="s">
        <v>1303</v>
      </c>
      <c r="B540" s="57" t="s">
        <v>3606</v>
      </c>
      <c r="C540" s="57" t="s">
        <v>3607</v>
      </c>
      <c r="D540" s="27" t="s">
        <v>1304</v>
      </c>
      <c r="E540" s="30">
        <v>0.01</v>
      </c>
      <c r="F540" s="28">
        <v>2.092</v>
      </c>
      <c r="G540" s="28">
        <f t="shared" si="8"/>
        <v>-2.082</v>
      </c>
      <c r="H540" s="66" t="s">
        <v>235</v>
      </c>
    </row>
    <row r="541" spans="1:8" ht="12.75" outlineLevel="1">
      <c r="A541" s="27" t="s">
        <v>1305</v>
      </c>
      <c r="B541" s="57" t="s">
        <v>3606</v>
      </c>
      <c r="C541" s="57" t="s">
        <v>3607</v>
      </c>
      <c r="D541" s="27" t="s">
        <v>1306</v>
      </c>
      <c r="E541" s="30">
        <v>0.202</v>
      </c>
      <c r="F541" s="28">
        <v>0.473</v>
      </c>
      <c r="G541" s="28">
        <f t="shared" si="8"/>
        <v>-0.271</v>
      </c>
      <c r="H541" s="66" t="s">
        <v>236</v>
      </c>
    </row>
    <row r="542" spans="1:8" ht="12.75" outlineLevel="1">
      <c r="A542" s="27" t="s">
        <v>1307</v>
      </c>
      <c r="B542" s="57" t="s">
        <v>3606</v>
      </c>
      <c r="C542" s="57" t="s">
        <v>3607</v>
      </c>
      <c r="D542" s="27" t="s">
        <v>1308</v>
      </c>
      <c r="E542" s="30">
        <v>0.04</v>
      </c>
      <c r="F542" s="28">
        <v>0.043</v>
      </c>
      <c r="G542" s="28">
        <f t="shared" si="8"/>
        <v>-0.003</v>
      </c>
      <c r="H542" s="66" t="s">
        <v>236</v>
      </c>
    </row>
    <row r="543" spans="1:8" ht="12.75" outlineLevel="1">
      <c r="A543" s="27" t="s">
        <v>1319</v>
      </c>
      <c r="B543" s="57" t="s">
        <v>3606</v>
      </c>
      <c r="C543" s="57" t="s">
        <v>3607</v>
      </c>
      <c r="D543" s="27" t="s">
        <v>1320</v>
      </c>
      <c r="E543" s="30">
        <v>0.007</v>
      </c>
      <c r="F543" s="28">
        <v>0.016</v>
      </c>
      <c r="G543" s="28">
        <f t="shared" si="8"/>
        <v>-0.009</v>
      </c>
      <c r="H543" s="66" t="s">
        <v>236</v>
      </c>
    </row>
    <row r="544" spans="1:8" ht="12.75" outlineLevel="1">
      <c r="A544" s="27" t="s">
        <v>1323</v>
      </c>
      <c r="B544" s="57" t="s">
        <v>3606</v>
      </c>
      <c r="C544" s="57" t="s">
        <v>3607</v>
      </c>
      <c r="D544" s="27" t="s">
        <v>1324</v>
      </c>
      <c r="E544" s="30">
        <v>0.01</v>
      </c>
      <c r="F544" s="28">
        <v>0.019</v>
      </c>
      <c r="G544" s="28">
        <f t="shared" si="8"/>
        <v>-0.009</v>
      </c>
      <c r="H544" s="66" t="s">
        <v>236</v>
      </c>
    </row>
    <row r="545" spans="1:8" ht="12.75" outlineLevel="1">
      <c r="A545" s="27" t="s">
        <v>1333</v>
      </c>
      <c r="B545" s="57" t="s">
        <v>3606</v>
      </c>
      <c r="C545" s="57" t="s">
        <v>3607</v>
      </c>
      <c r="D545" s="27" t="s">
        <v>1334</v>
      </c>
      <c r="E545" s="30">
        <v>1.215</v>
      </c>
      <c r="F545" s="28">
        <v>0.544</v>
      </c>
      <c r="G545" s="28">
        <f t="shared" si="8"/>
        <v>0.671</v>
      </c>
      <c r="H545" s="62" t="s">
        <v>236</v>
      </c>
    </row>
    <row r="546" spans="1:8" ht="12.75" outlineLevel="1">
      <c r="A546" s="27" t="s">
        <v>1335</v>
      </c>
      <c r="B546" s="57" t="s">
        <v>3606</v>
      </c>
      <c r="C546" s="57" t="s">
        <v>3607</v>
      </c>
      <c r="D546" s="27" t="s">
        <v>1336</v>
      </c>
      <c r="E546" s="30">
        <v>0.474</v>
      </c>
      <c r="F546" s="28">
        <v>0.505</v>
      </c>
      <c r="G546" s="28">
        <f t="shared" si="8"/>
        <v>-0.031</v>
      </c>
      <c r="H546" s="66" t="s">
        <v>236</v>
      </c>
    </row>
    <row r="547" spans="1:8" ht="12.75" outlineLevel="1">
      <c r="A547" s="27" t="s">
        <v>1341</v>
      </c>
      <c r="B547" s="57" t="s">
        <v>3606</v>
      </c>
      <c r="C547" s="57" t="s">
        <v>3607</v>
      </c>
      <c r="D547" s="27" t="s">
        <v>1342</v>
      </c>
      <c r="E547" s="30">
        <v>0</v>
      </c>
      <c r="F547" s="28">
        <v>0.181</v>
      </c>
      <c r="G547" s="28">
        <f t="shared" si="8"/>
        <v>-0.181</v>
      </c>
      <c r="H547" s="62" t="s">
        <v>235</v>
      </c>
    </row>
    <row r="548" spans="1:8" ht="12.75" outlineLevel="1">
      <c r="A548" s="27" t="s">
        <v>1343</v>
      </c>
      <c r="B548" s="57" t="s">
        <v>3606</v>
      </c>
      <c r="C548" s="57" t="s">
        <v>3607</v>
      </c>
      <c r="D548" s="27" t="s">
        <v>1344</v>
      </c>
      <c r="E548" s="30">
        <v>0</v>
      </c>
      <c r="F548" s="28">
        <v>1.167</v>
      </c>
      <c r="G548" s="28">
        <f t="shared" si="8"/>
        <v>-1.167</v>
      </c>
      <c r="H548" s="66" t="s">
        <v>235</v>
      </c>
    </row>
    <row r="549" spans="1:8" ht="12.75" outlineLevel="1">
      <c r="A549" s="27" t="s">
        <v>1345</v>
      </c>
      <c r="B549" s="57" t="s">
        <v>3606</v>
      </c>
      <c r="C549" s="57" t="s">
        <v>3607</v>
      </c>
      <c r="D549" s="27" t="s">
        <v>1346</v>
      </c>
      <c r="E549" s="30">
        <v>3.8</v>
      </c>
      <c r="F549" s="28">
        <v>3.149</v>
      </c>
      <c r="G549" s="28">
        <f t="shared" si="8"/>
        <v>0.651</v>
      </c>
      <c r="H549" s="62" t="s">
        <v>236</v>
      </c>
    </row>
    <row r="550" spans="1:8" ht="12.75" outlineLevel="1">
      <c r="A550" s="27" t="s">
        <v>1347</v>
      </c>
      <c r="B550" s="57" t="s">
        <v>3606</v>
      </c>
      <c r="C550" s="57" t="s">
        <v>3607</v>
      </c>
      <c r="D550" s="27" t="s">
        <v>1348</v>
      </c>
      <c r="E550" s="30">
        <v>0.21</v>
      </c>
      <c r="F550" s="28">
        <v>0.23</v>
      </c>
      <c r="G550" s="28">
        <f t="shared" si="8"/>
        <v>-0.02</v>
      </c>
      <c r="H550" s="66" t="s">
        <v>236</v>
      </c>
    </row>
    <row r="551" spans="1:8" ht="12.75" outlineLevel="1">
      <c r="A551" s="27" t="s">
        <v>1349</v>
      </c>
      <c r="B551" s="57" t="s">
        <v>3606</v>
      </c>
      <c r="C551" s="57" t="s">
        <v>3607</v>
      </c>
      <c r="D551" s="27" t="s">
        <v>1350</v>
      </c>
      <c r="E551" s="30">
        <v>0.08</v>
      </c>
      <c r="F551" s="28">
        <v>0.011</v>
      </c>
      <c r="G551" s="28">
        <f t="shared" si="8"/>
        <v>0.069</v>
      </c>
      <c r="H551" s="62" t="s">
        <v>236</v>
      </c>
    </row>
    <row r="552" spans="1:8" ht="12.75" outlineLevel="1">
      <c r="A552" s="27" t="s">
        <v>1351</v>
      </c>
      <c r="B552" s="57" t="s">
        <v>3606</v>
      </c>
      <c r="C552" s="57" t="s">
        <v>3607</v>
      </c>
      <c r="D552" s="27" t="s">
        <v>1352</v>
      </c>
      <c r="E552" s="30">
        <v>0.25</v>
      </c>
      <c r="F552" s="28">
        <v>0.02</v>
      </c>
      <c r="G552" s="28">
        <f t="shared" si="8"/>
        <v>0.23</v>
      </c>
      <c r="H552" s="62" t="s">
        <v>236</v>
      </c>
    </row>
    <row r="553" spans="1:8" ht="12.75" outlineLevel="1">
      <c r="A553" s="27" t="s">
        <v>1353</v>
      </c>
      <c r="B553" s="57" t="s">
        <v>3606</v>
      </c>
      <c r="C553" s="57" t="s">
        <v>3607</v>
      </c>
      <c r="D553" s="27" t="s">
        <v>1354</v>
      </c>
      <c r="E553" s="30">
        <v>1.6</v>
      </c>
      <c r="F553" s="28">
        <v>0.034</v>
      </c>
      <c r="G553" s="28">
        <f t="shared" si="8"/>
        <v>1.566</v>
      </c>
      <c r="H553" s="66" t="s">
        <v>235</v>
      </c>
    </row>
    <row r="554" spans="1:8" ht="12.75" outlineLevel="1">
      <c r="A554" s="27" t="s">
        <v>1355</v>
      </c>
      <c r="B554" s="57" t="s">
        <v>3606</v>
      </c>
      <c r="C554" s="57" t="s">
        <v>3607</v>
      </c>
      <c r="D554" s="27" t="s">
        <v>1356</v>
      </c>
      <c r="E554" s="30">
        <v>0.434</v>
      </c>
      <c r="F554" s="28">
        <v>0.133</v>
      </c>
      <c r="G554" s="28">
        <f t="shared" si="8"/>
        <v>0.301</v>
      </c>
      <c r="H554" s="62" t="s">
        <v>236</v>
      </c>
    </row>
    <row r="555" spans="1:8" ht="12.75" outlineLevel="1">
      <c r="A555" s="27" t="s">
        <v>1359</v>
      </c>
      <c r="B555" s="57" t="s">
        <v>3606</v>
      </c>
      <c r="C555" s="57" t="s">
        <v>3607</v>
      </c>
      <c r="D555" s="27" t="s">
        <v>1360</v>
      </c>
      <c r="E555" s="30">
        <v>1.55</v>
      </c>
      <c r="F555" s="28">
        <v>0.464</v>
      </c>
      <c r="G555" s="28">
        <f t="shared" si="8"/>
        <v>1.086</v>
      </c>
      <c r="H555" s="66" t="s">
        <v>235</v>
      </c>
    </row>
    <row r="556" spans="1:8" ht="12.75" outlineLevel="1">
      <c r="A556" s="27" t="s">
        <v>1361</v>
      </c>
      <c r="B556" s="57" t="s">
        <v>3606</v>
      </c>
      <c r="C556" s="57" t="s">
        <v>3607</v>
      </c>
      <c r="D556" s="27" t="s">
        <v>1362</v>
      </c>
      <c r="E556" s="30">
        <v>0.01</v>
      </c>
      <c r="F556" s="28">
        <v>1.007</v>
      </c>
      <c r="G556" s="28">
        <f t="shared" si="8"/>
        <v>-0.997</v>
      </c>
      <c r="H556" s="66" t="s">
        <v>236</v>
      </c>
    </row>
    <row r="557" spans="1:8" ht="12.75" outlineLevel="1">
      <c r="A557" s="27" t="s">
        <v>1363</v>
      </c>
      <c r="B557" s="57" t="s">
        <v>3606</v>
      </c>
      <c r="C557" s="57" t="s">
        <v>3607</v>
      </c>
      <c r="D557" s="27" t="s">
        <v>1364</v>
      </c>
      <c r="E557" s="30">
        <v>0.01</v>
      </c>
      <c r="F557" s="28">
        <v>0.014</v>
      </c>
      <c r="G557" s="28">
        <f t="shared" si="8"/>
        <v>-0.004</v>
      </c>
      <c r="H557" s="66" t="s">
        <v>236</v>
      </c>
    </row>
    <row r="558" spans="1:8" ht="12.75" outlineLevel="1">
      <c r="A558" s="27" t="s">
        <v>1365</v>
      </c>
      <c r="B558" s="57" t="s">
        <v>3606</v>
      </c>
      <c r="C558" s="57" t="s">
        <v>3607</v>
      </c>
      <c r="D558" s="27" t="s">
        <v>1366</v>
      </c>
      <c r="E558" s="30">
        <v>0.4</v>
      </c>
      <c r="F558" s="28">
        <v>0.427</v>
      </c>
      <c r="G558" s="28">
        <f t="shared" si="8"/>
        <v>-0.027</v>
      </c>
      <c r="H558" s="66" t="s">
        <v>236</v>
      </c>
    </row>
    <row r="559" spans="1:8" ht="12.75" outlineLevel="1">
      <c r="A559" s="27" t="s">
        <v>1367</v>
      </c>
      <c r="B559" s="57" t="s">
        <v>3606</v>
      </c>
      <c r="C559" s="57" t="s">
        <v>3607</v>
      </c>
      <c r="D559" s="27" t="s">
        <v>1368</v>
      </c>
      <c r="E559" s="30">
        <v>0.093</v>
      </c>
      <c r="F559" s="28">
        <v>0.042</v>
      </c>
      <c r="G559" s="28">
        <f t="shared" si="8"/>
        <v>0.051</v>
      </c>
      <c r="H559" s="62" t="s">
        <v>236</v>
      </c>
    </row>
    <row r="560" spans="1:8" ht="12.75" outlineLevel="1">
      <c r="A560" s="27" t="s">
        <v>1369</v>
      </c>
      <c r="B560" s="57" t="s">
        <v>3606</v>
      </c>
      <c r="C560" s="57" t="s">
        <v>3607</v>
      </c>
      <c r="D560" s="27" t="s">
        <v>1370</v>
      </c>
      <c r="E560" s="30">
        <v>0.73</v>
      </c>
      <c r="F560" s="28">
        <v>0.402</v>
      </c>
      <c r="G560" s="28">
        <f t="shared" si="8"/>
        <v>0.328</v>
      </c>
      <c r="H560" s="62" t="s">
        <v>236</v>
      </c>
    </row>
    <row r="561" spans="1:8" ht="12.75" outlineLevel="1">
      <c r="A561" s="27" t="s">
        <v>1379</v>
      </c>
      <c r="B561" s="57" t="s">
        <v>3606</v>
      </c>
      <c r="C561" s="57" t="s">
        <v>3607</v>
      </c>
      <c r="D561" s="27" t="s">
        <v>1380</v>
      </c>
      <c r="E561" s="30">
        <v>0.1</v>
      </c>
      <c r="F561" s="28">
        <v>0.066</v>
      </c>
      <c r="G561" s="28">
        <f t="shared" si="8"/>
        <v>0.034</v>
      </c>
      <c r="H561" s="62" t="s">
        <v>236</v>
      </c>
    </row>
    <row r="562" spans="1:8" ht="12.75" outlineLevel="1">
      <c r="A562" s="27" t="s">
        <v>1383</v>
      </c>
      <c r="B562" s="57" t="s">
        <v>3606</v>
      </c>
      <c r="C562" s="57" t="s">
        <v>3607</v>
      </c>
      <c r="D562" s="27" t="s">
        <v>1384</v>
      </c>
      <c r="E562" s="30">
        <v>0.2</v>
      </c>
      <c r="F562" s="28">
        <v>0.08</v>
      </c>
      <c r="G562" s="28">
        <f t="shared" si="8"/>
        <v>0.12</v>
      </c>
      <c r="H562" s="62" t="s">
        <v>236</v>
      </c>
    </row>
    <row r="563" spans="1:8" ht="12.75" outlineLevel="1">
      <c r="A563" s="27" t="s">
        <v>1385</v>
      </c>
      <c r="B563" s="57" t="s">
        <v>3606</v>
      </c>
      <c r="C563" s="57" t="s">
        <v>3607</v>
      </c>
      <c r="D563" s="27" t="s">
        <v>1386</v>
      </c>
      <c r="E563" s="30">
        <v>1.674</v>
      </c>
      <c r="F563" s="28">
        <v>2.096</v>
      </c>
      <c r="G563" s="28">
        <f t="shared" si="8"/>
        <v>-0.422</v>
      </c>
      <c r="H563" s="66" t="s">
        <v>236</v>
      </c>
    </row>
    <row r="564" spans="1:8" ht="12.75" outlineLevel="1">
      <c r="A564" s="27" t="s">
        <v>1387</v>
      </c>
      <c r="B564" s="57" t="s">
        <v>3606</v>
      </c>
      <c r="C564" s="57" t="s">
        <v>3607</v>
      </c>
      <c r="D564" s="27" t="s">
        <v>1388</v>
      </c>
      <c r="E564" s="30">
        <v>0.8</v>
      </c>
      <c r="F564" s="28">
        <v>0.836</v>
      </c>
      <c r="G564" s="28">
        <f t="shared" si="8"/>
        <v>-0.036</v>
      </c>
      <c r="H564" s="66" t="s">
        <v>236</v>
      </c>
    </row>
    <row r="565" spans="1:8" ht="12.75" outlineLevel="1">
      <c r="A565" s="27" t="s">
        <v>1389</v>
      </c>
      <c r="B565" s="57" t="s">
        <v>3606</v>
      </c>
      <c r="C565" s="57" t="s">
        <v>3607</v>
      </c>
      <c r="D565" s="27" t="s">
        <v>1390</v>
      </c>
      <c r="E565" s="30">
        <v>0.25</v>
      </c>
      <c r="F565" s="28">
        <v>0.037</v>
      </c>
      <c r="G565" s="28">
        <f t="shared" si="8"/>
        <v>0.213</v>
      </c>
      <c r="H565" s="62" t="s">
        <v>236</v>
      </c>
    </row>
    <row r="566" spans="1:8" ht="12.75" outlineLevel="1">
      <c r="A566" s="27" t="s">
        <v>1391</v>
      </c>
      <c r="B566" s="57" t="s">
        <v>3606</v>
      </c>
      <c r="C566" s="57" t="s">
        <v>3607</v>
      </c>
      <c r="D566" s="27" t="s">
        <v>1392</v>
      </c>
      <c r="E566" s="30">
        <v>0.25</v>
      </c>
      <c r="F566" s="28">
        <v>0.03</v>
      </c>
      <c r="G566" s="28">
        <f t="shared" si="8"/>
        <v>0.22</v>
      </c>
      <c r="H566" s="62" t="s">
        <v>236</v>
      </c>
    </row>
    <row r="567" spans="1:8" ht="12.75" outlineLevel="1">
      <c r="A567" s="27" t="s">
        <v>1397</v>
      </c>
      <c r="B567" s="57" t="s">
        <v>3606</v>
      </c>
      <c r="C567" s="57" t="s">
        <v>3607</v>
      </c>
      <c r="D567" s="27" t="s">
        <v>1398</v>
      </c>
      <c r="E567" s="30">
        <v>0.71</v>
      </c>
      <c r="F567" s="28">
        <v>0.552</v>
      </c>
      <c r="G567" s="28">
        <f t="shared" si="8"/>
        <v>0.158</v>
      </c>
      <c r="H567" s="62" t="s">
        <v>236</v>
      </c>
    </row>
    <row r="568" spans="1:8" ht="12.75" outlineLevel="1">
      <c r="A568" s="27" t="s">
        <v>1399</v>
      </c>
      <c r="B568" s="57" t="s">
        <v>3606</v>
      </c>
      <c r="C568" s="57" t="s">
        <v>3607</v>
      </c>
      <c r="D568" s="27" t="s">
        <v>1400</v>
      </c>
      <c r="E568" s="30">
        <v>0.5</v>
      </c>
      <c r="F568" s="28">
        <v>0.342</v>
      </c>
      <c r="G568" s="28">
        <f t="shared" si="8"/>
        <v>0.158</v>
      </c>
      <c r="H568" s="62" t="s">
        <v>236</v>
      </c>
    </row>
    <row r="569" spans="1:8" ht="12.75" outlineLevel="1">
      <c r="A569" s="27" t="s">
        <v>1405</v>
      </c>
      <c r="B569" s="57" t="s">
        <v>3606</v>
      </c>
      <c r="C569" s="57" t="s">
        <v>3607</v>
      </c>
      <c r="D569" s="27" t="s">
        <v>1406</v>
      </c>
      <c r="E569" s="30">
        <v>0.35</v>
      </c>
      <c r="F569" s="28">
        <v>0.387</v>
      </c>
      <c r="G569" s="28">
        <f t="shared" si="8"/>
        <v>-0.037</v>
      </c>
      <c r="H569" s="66" t="s">
        <v>236</v>
      </c>
    </row>
    <row r="570" spans="1:8" ht="12.75" outlineLevel="1">
      <c r="A570" s="27" t="s">
        <v>1409</v>
      </c>
      <c r="B570" s="57" t="s">
        <v>3606</v>
      </c>
      <c r="C570" s="57" t="s">
        <v>3607</v>
      </c>
      <c r="D570" s="27" t="s">
        <v>1410</v>
      </c>
      <c r="E570" s="30">
        <v>2.934</v>
      </c>
      <c r="F570" s="28">
        <v>106.457</v>
      </c>
      <c r="G570" s="28">
        <f t="shared" si="8"/>
        <v>-103.523</v>
      </c>
      <c r="H570" s="66" t="s">
        <v>235</v>
      </c>
    </row>
    <row r="571" spans="1:8" ht="12.75" outlineLevel="1">
      <c r="A571" s="27" t="s">
        <v>2071</v>
      </c>
      <c r="B571" s="57" t="s">
        <v>3606</v>
      </c>
      <c r="C571" s="57" t="s">
        <v>3607</v>
      </c>
      <c r="D571" s="27" t="s">
        <v>2072</v>
      </c>
      <c r="E571" s="30">
        <v>0.06</v>
      </c>
      <c r="F571" s="28">
        <v>0.231</v>
      </c>
      <c r="G571" s="28">
        <f t="shared" si="8"/>
        <v>-0.171</v>
      </c>
      <c r="H571" s="66" t="s">
        <v>236</v>
      </c>
    </row>
    <row r="572" spans="1:8" ht="12.75" outlineLevel="1">
      <c r="A572" s="27" t="s">
        <v>2073</v>
      </c>
      <c r="B572" s="57" t="s">
        <v>3606</v>
      </c>
      <c r="C572" s="57" t="s">
        <v>3607</v>
      </c>
      <c r="D572" s="27" t="s">
        <v>2074</v>
      </c>
      <c r="E572" s="30">
        <v>0.02</v>
      </c>
      <c r="F572" s="28">
        <v>0.016</v>
      </c>
      <c r="G572" s="28">
        <f t="shared" si="8"/>
        <v>0.004</v>
      </c>
      <c r="H572" s="62" t="s">
        <v>236</v>
      </c>
    </row>
    <row r="573" spans="1:8" ht="12.75" outlineLevel="1">
      <c r="A573" s="27" t="s">
        <v>2077</v>
      </c>
      <c r="B573" s="57" t="s">
        <v>3606</v>
      </c>
      <c r="C573" s="57" t="s">
        <v>3607</v>
      </c>
      <c r="D573" s="27" t="s">
        <v>2078</v>
      </c>
      <c r="E573" s="30">
        <v>0.1</v>
      </c>
      <c r="F573" s="28">
        <v>0.099</v>
      </c>
      <c r="G573" s="28">
        <f t="shared" si="8"/>
        <v>0.001</v>
      </c>
      <c r="H573" s="62" t="s">
        <v>236</v>
      </c>
    </row>
    <row r="574" spans="1:8" ht="12.75" outlineLevel="1">
      <c r="A574" s="27" t="s">
        <v>2079</v>
      </c>
      <c r="B574" s="57" t="s">
        <v>3606</v>
      </c>
      <c r="C574" s="57" t="s">
        <v>3607</v>
      </c>
      <c r="D574" s="27" t="s">
        <v>2080</v>
      </c>
      <c r="E574" s="30">
        <v>0.031</v>
      </c>
      <c r="F574" s="28">
        <v>0.099</v>
      </c>
      <c r="G574" s="28">
        <f t="shared" si="8"/>
        <v>-0.068</v>
      </c>
      <c r="H574" s="66" t="s">
        <v>236</v>
      </c>
    </row>
    <row r="575" spans="1:8" ht="12.75" outlineLevel="1">
      <c r="A575" s="27" t="s">
        <v>2081</v>
      </c>
      <c r="B575" s="57" t="s">
        <v>3606</v>
      </c>
      <c r="C575" s="57" t="s">
        <v>3607</v>
      </c>
      <c r="D575" s="27" t="s">
        <v>2082</v>
      </c>
      <c r="E575" s="30">
        <v>0.233</v>
      </c>
      <c r="F575" s="28">
        <v>0.003</v>
      </c>
      <c r="G575" s="28">
        <f t="shared" si="8"/>
        <v>0.23</v>
      </c>
      <c r="H575" s="62" t="s">
        <v>236</v>
      </c>
    </row>
    <row r="576" spans="1:8" ht="12.75" outlineLevel="1">
      <c r="A576" s="27" t="s">
        <v>2083</v>
      </c>
      <c r="B576" s="57" t="s">
        <v>3606</v>
      </c>
      <c r="C576" s="57" t="s">
        <v>3607</v>
      </c>
      <c r="D576" s="27" t="s">
        <v>2084</v>
      </c>
      <c r="E576" s="30">
        <v>170.006</v>
      </c>
      <c r="F576" s="28">
        <v>100.061</v>
      </c>
      <c r="G576" s="28">
        <f t="shared" si="8"/>
        <v>69.945</v>
      </c>
      <c r="H576" s="66" t="s">
        <v>235</v>
      </c>
    </row>
    <row r="577" spans="1:8" ht="12.75" outlineLevel="1">
      <c r="A577" s="27" t="s">
        <v>3910</v>
      </c>
      <c r="B577" s="57" t="s">
        <v>3606</v>
      </c>
      <c r="C577" s="57" t="s">
        <v>3607</v>
      </c>
      <c r="D577" s="27" t="s">
        <v>3911</v>
      </c>
      <c r="E577" s="30">
        <v>0.1</v>
      </c>
      <c r="F577" s="28">
        <v>0.19</v>
      </c>
      <c r="G577" s="28">
        <f t="shared" si="8"/>
        <v>-0.09</v>
      </c>
      <c r="H577" s="66" t="s">
        <v>236</v>
      </c>
    </row>
    <row r="578" spans="1:8" ht="12.75" outlineLevel="1">
      <c r="A578" s="27" t="s">
        <v>2087</v>
      </c>
      <c r="B578" s="57" t="s">
        <v>3606</v>
      </c>
      <c r="C578" s="57" t="s">
        <v>3607</v>
      </c>
      <c r="D578" s="27" t="s">
        <v>2088</v>
      </c>
      <c r="E578" s="30">
        <v>0.399</v>
      </c>
      <c r="F578" s="28">
        <v>0.955</v>
      </c>
      <c r="G578" s="28">
        <f t="shared" si="8"/>
        <v>-0.556</v>
      </c>
      <c r="H578" s="66" t="s">
        <v>236</v>
      </c>
    </row>
    <row r="579" spans="1:8" ht="12.75" outlineLevel="1">
      <c r="A579" s="27" t="s">
        <v>2089</v>
      </c>
      <c r="B579" s="57" t="s">
        <v>3606</v>
      </c>
      <c r="C579" s="57" t="s">
        <v>3607</v>
      </c>
      <c r="D579" s="27" t="s">
        <v>2090</v>
      </c>
      <c r="E579" s="30">
        <v>3.1</v>
      </c>
      <c r="F579" s="28">
        <v>4.457</v>
      </c>
      <c r="G579" s="28">
        <f t="shared" si="8"/>
        <v>-1.357</v>
      </c>
      <c r="H579" s="66" t="s">
        <v>236</v>
      </c>
    </row>
    <row r="580" spans="1:8" ht="12.75" outlineLevel="1">
      <c r="A580" s="27" t="s">
        <v>2091</v>
      </c>
      <c r="B580" s="57" t="s">
        <v>3606</v>
      </c>
      <c r="C580" s="57" t="s">
        <v>3607</v>
      </c>
      <c r="D580" s="27" t="s">
        <v>2092</v>
      </c>
      <c r="E580" s="30">
        <v>0.46</v>
      </c>
      <c r="F580" s="28">
        <v>0.047</v>
      </c>
      <c r="G580" s="28">
        <f t="shared" si="8"/>
        <v>0.413</v>
      </c>
      <c r="H580" s="62" t="s">
        <v>236</v>
      </c>
    </row>
    <row r="581" spans="1:8" ht="12.75" outlineLevel="1">
      <c r="A581" s="27" t="s">
        <v>2093</v>
      </c>
      <c r="B581" s="57" t="s">
        <v>3606</v>
      </c>
      <c r="C581" s="57" t="s">
        <v>3607</v>
      </c>
      <c r="D581" s="27" t="s">
        <v>2094</v>
      </c>
      <c r="E581" s="30">
        <v>0.399</v>
      </c>
      <c r="F581" s="28">
        <v>0.195</v>
      </c>
      <c r="G581" s="28">
        <f t="shared" si="8"/>
        <v>0.204</v>
      </c>
      <c r="H581" s="62" t="s">
        <v>236</v>
      </c>
    </row>
    <row r="582" spans="1:8" ht="12.75" outlineLevel="1">
      <c r="A582" s="27" t="s">
        <v>2097</v>
      </c>
      <c r="B582" s="57" t="s">
        <v>3606</v>
      </c>
      <c r="C582" s="57" t="s">
        <v>3607</v>
      </c>
      <c r="D582" s="27" t="s">
        <v>2098</v>
      </c>
      <c r="E582" s="30">
        <v>0.3</v>
      </c>
      <c r="F582" s="28">
        <v>0.21</v>
      </c>
      <c r="G582" s="28">
        <f t="shared" si="8"/>
        <v>0.09</v>
      </c>
      <c r="H582" s="62" t="s">
        <v>236</v>
      </c>
    </row>
    <row r="583" spans="1:8" ht="12.75" outlineLevel="1">
      <c r="A583" s="27" t="s">
        <v>2099</v>
      </c>
      <c r="B583" s="57" t="s">
        <v>3606</v>
      </c>
      <c r="C583" s="57" t="s">
        <v>3607</v>
      </c>
      <c r="D583" s="27" t="s">
        <v>2100</v>
      </c>
      <c r="E583" s="30">
        <v>0.1</v>
      </c>
      <c r="F583" s="28">
        <v>0.196</v>
      </c>
      <c r="G583" s="28">
        <f t="shared" si="8"/>
        <v>-0.096</v>
      </c>
      <c r="H583" s="66" t="s">
        <v>236</v>
      </c>
    </row>
    <row r="584" spans="1:8" ht="12.75" outlineLevel="1">
      <c r="A584" s="27" t="s">
        <v>2101</v>
      </c>
      <c r="B584" s="57" t="s">
        <v>3606</v>
      </c>
      <c r="C584" s="57" t="s">
        <v>3607</v>
      </c>
      <c r="D584" s="27" t="s">
        <v>2102</v>
      </c>
      <c r="E584" s="30">
        <v>0.1</v>
      </c>
      <c r="F584" s="28">
        <v>0.849</v>
      </c>
      <c r="G584" s="28">
        <f t="shared" si="8"/>
        <v>-0.749</v>
      </c>
      <c r="H584" s="66" t="s">
        <v>236</v>
      </c>
    </row>
    <row r="585" spans="1:8" ht="12.75" outlineLevel="1">
      <c r="A585" s="27" t="s">
        <v>2103</v>
      </c>
      <c r="B585" s="57" t="s">
        <v>3606</v>
      </c>
      <c r="C585" s="57" t="s">
        <v>3607</v>
      </c>
      <c r="D585" s="27" t="s">
        <v>2104</v>
      </c>
      <c r="E585" s="30">
        <v>17</v>
      </c>
      <c r="F585" s="28">
        <v>1.935</v>
      </c>
      <c r="G585" s="28">
        <f t="shared" si="8"/>
        <v>15.065</v>
      </c>
      <c r="H585" s="66" t="s">
        <v>235</v>
      </c>
    </row>
    <row r="586" spans="1:8" ht="12.75" outlineLevel="1">
      <c r="A586" s="27" t="s">
        <v>2105</v>
      </c>
      <c r="B586" s="57" t="s">
        <v>3606</v>
      </c>
      <c r="C586" s="57" t="s">
        <v>3607</v>
      </c>
      <c r="D586" s="27" t="s">
        <v>2106</v>
      </c>
      <c r="E586" s="30">
        <v>0.155</v>
      </c>
      <c r="F586" s="28">
        <v>0.179</v>
      </c>
      <c r="G586" s="28">
        <f t="shared" si="8"/>
        <v>-0.024</v>
      </c>
      <c r="H586" s="66" t="s">
        <v>236</v>
      </c>
    </row>
    <row r="587" spans="1:8" ht="12.75" outlineLevel="1">
      <c r="A587" s="27" t="s">
        <v>2107</v>
      </c>
      <c r="B587" s="57" t="s">
        <v>3606</v>
      </c>
      <c r="C587" s="57" t="s">
        <v>3607</v>
      </c>
      <c r="D587" s="27" t="s">
        <v>2108</v>
      </c>
      <c r="E587" s="30">
        <v>0.05</v>
      </c>
      <c r="F587" s="28">
        <v>0.315</v>
      </c>
      <c r="G587" s="28">
        <f t="shared" si="8"/>
        <v>-0.265</v>
      </c>
      <c r="H587" s="66" t="s">
        <v>236</v>
      </c>
    </row>
    <row r="588" spans="1:8" ht="12.75" outlineLevel="1">
      <c r="A588" s="27" t="s">
        <v>2109</v>
      </c>
      <c r="B588" s="57" t="s">
        <v>3606</v>
      </c>
      <c r="C588" s="57" t="s">
        <v>3607</v>
      </c>
      <c r="D588" s="27" t="s">
        <v>2110</v>
      </c>
      <c r="E588" s="30">
        <v>1.705</v>
      </c>
      <c r="F588" s="28">
        <v>2.46</v>
      </c>
      <c r="G588" s="28">
        <f t="shared" si="8"/>
        <v>-0.755</v>
      </c>
      <c r="H588" s="66" t="s">
        <v>236</v>
      </c>
    </row>
    <row r="589" spans="1:8" ht="12.75" outlineLevel="1">
      <c r="A589" s="27" t="s">
        <v>2111</v>
      </c>
      <c r="B589" s="57" t="s">
        <v>3606</v>
      </c>
      <c r="C589" s="57" t="s">
        <v>3607</v>
      </c>
      <c r="D589" s="27" t="s">
        <v>2112</v>
      </c>
      <c r="E589" s="30">
        <v>0.3</v>
      </c>
      <c r="F589" s="28">
        <v>0.133</v>
      </c>
      <c r="G589" s="28">
        <f t="shared" si="8"/>
        <v>0.167</v>
      </c>
      <c r="H589" s="62" t="s">
        <v>236</v>
      </c>
    </row>
    <row r="590" spans="1:8" ht="12.75" outlineLevel="1">
      <c r="A590" s="27" t="s">
        <v>2117</v>
      </c>
      <c r="B590" s="57" t="s">
        <v>3606</v>
      </c>
      <c r="C590" s="57" t="s">
        <v>3607</v>
      </c>
      <c r="D590" s="27" t="s">
        <v>2118</v>
      </c>
      <c r="E590" s="30">
        <v>0.11</v>
      </c>
      <c r="F590" s="28">
        <v>0.131</v>
      </c>
      <c r="G590" s="28">
        <f t="shared" si="8"/>
        <v>-0.021</v>
      </c>
      <c r="H590" s="66" t="s">
        <v>236</v>
      </c>
    </row>
    <row r="591" spans="1:8" ht="12.75" outlineLevel="1">
      <c r="A591" s="27" t="s">
        <v>2119</v>
      </c>
      <c r="B591" s="57" t="s">
        <v>3606</v>
      </c>
      <c r="C591" s="57" t="s">
        <v>3607</v>
      </c>
      <c r="D591" s="27" t="s">
        <v>2120</v>
      </c>
      <c r="E591" s="30">
        <v>0.121</v>
      </c>
      <c r="F591" s="28">
        <v>0.096</v>
      </c>
      <c r="G591" s="28">
        <f t="shared" si="8"/>
        <v>0.025</v>
      </c>
      <c r="H591" s="62" t="s">
        <v>236</v>
      </c>
    </row>
    <row r="592" spans="1:8" ht="12.75" outlineLevel="1">
      <c r="A592" s="27" t="s">
        <v>2121</v>
      </c>
      <c r="B592" s="57" t="s">
        <v>3606</v>
      </c>
      <c r="C592" s="57" t="s">
        <v>3607</v>
      </c>
      <c r="D592" s="27" t="s">
        <v>2122</v>
      </c>
      <c r="E592" s="30">
        <v>0.096</v>
      </c>
      <c r="F592" s="28">
        <v>0.035</v>
      </c>
      <c r="G592" s="28">
        <f t="shared" si="8"/>
        <v>0.061</v>
      </c>
      <c r="H592" s="62" t="s">
        <v>236</v>
      </c>
    </row>
    <row r="593" spans="1:8" ht="12.75" outlineLevel="1">
      <c r="A593" s="27" t="s">
        <v>2123</v>
      </c>
      <c r="B593" s="57" t="s">
        <v>3606</v>
      </c>
      <c r="C593" s="57" t="s">
        <v>3607</v>
      </c>
      <c r="D593" s="27" t="s">
        <v>2124</v>
      </c>
      <c r="E593" s="30">
        <v>1.4</v>
      </c>
      <c r="F593" s="28">
        <v>1.478</v>
      </c>
      <c r="G593" s="28">
        <f t="shared" si="8"/>
        <v>-0.078</v>
      </c>
      <c r="H593" s="66" t="s">
        <v>236</v>
      </c>
    </row>
    <row r="594" spans="1:8" ht="12.75" outlineLevel="1">
      <c r="A594" s="27" t="s">
        <v>2127</v>
      </c>
      <c r="B594" s="57" t="s">
        <v>3606</v>
      </c>
      <c r="C594" s="57" t="s">
        <v>3607</v>
      </c>
      <c r="D594" s="27" t="s">
        <v>2128</v>
      </c>
      <c r="E594" s="30">
        <v>2.004</v>
      </c>
      <c r="F594" s="28">
        <v>1.177</v>
      </c>
      <c r="G594" s="28">
        <f t="shared" si="8"/>
        <v>0.827</v>
      </c>
      <c r="H594" s="62" t="s">
        <v>236</v>
      </c>
    </row>
    <row r="595" spans="1:8" ht="12.75" outlineLevel="1">
      <c r="A595" s="27" t="s">
        <v>2131</v>
      </c>
      <c r="B595" s="57" t="s">
        <v>3606</v>
      </c>
      <c r="C595" s="57" t="s">
        <v>3607</v>
      </c>
      <c r="D595" s="27" t="s">
        <v>2132</v>
      </c>
      <c r="E595" s="30">
        <v>0.121</v>
      </c>
      <c r="F595" s="28">
        <v>0.035</v>
      </c>
      <c r="G595" s="28">
        <f t="shared" si="8"/>
        <v>0.086</v>
      </c>
      <c r="H595" s="62" t="s">
        <v>236</v>
      </c>
    </row>
    <row r="596" spans="1:8" ht="12.75" outlineLevel="1">
      <c r="A596" s="27" t="s">
        <v>1771</v>
      </c>
      <c r="B596" s="57" t="s">
        <v>3606</v>
      </c>
      <c r="C596" s="57" t="s">
        <v>3607</v>
      </c>
      <c r="D596" s="27" t="s">
        <v>1772</v>
      </c>
      <c r="E596" s="30">
        <v>4.929</v>
      </c>
      <c r="F596" s="28">
        <v>4.278</v>
      </c>
      <c r="G596" s="28">
        <f aca="true" t="shared" si="9" ref="G596:G659">ROUND(E596-F596,3)</f>
        <v>0.651</v>
      </c>
      <c r="H596" s="62" t="s">
        <v>236</v>
      </c>
    </row>
    <row r="597" spans="1:8" ht="12.75" outlineLevel="1">
      <c r="A597" s="27" t="s">
        <v>1773</v>
      </c>
      <c r="B597" s="57" t="s">
        <v>3606</v>
      </c>
      <c r="C597" s="57" t="s">
        <v>3607</v>
      </c>
      <c r="D597" s="27" t="s">
        <v>1774</v>
      </c>
      <c r="E597" s="30">
        <v>0.217</v>
      </c>
      <c r="F597" s="28">
        <v>0.212</v>
      </c>
      <c r="G597" s="28">
        <f t="shared" si="9"/>
        <v>0.005</v>
      </c>
      <c r="H597" s="62" t="s">
        <v>236</v>
      </c>
    </row>
    <row r="598" spans="1:8" ht="12.75" outlineLevel="1">
      <c r="A598" s="27" t="s">
        <v>1775</v>
      </c>
      <c r="B598" s="57" t="s">
        <v>3606</v>
      </c>
      <c r="C598" s="57" t="s">
        <v>3607</v>
      </c>
      <c r="D598" s="27" t="s">
        <v>1776</v>
      </c>
      <c r="E598" s="30">
        <v>0.155</v>
      </c>
      <c r="F598" s="28">
        <v>0.195</v>
      </c>
      <c r="G598" s="28">
        <f t="shared" si="9"/>
        <v>-0.04</v>
      </c>
      <c r="H598" s="66" t="s">
        <v>236</v>
      </c>
    </row>
    <row r="599" spans="1:8" ht="12.75" outlineLevel="1">
      <c r="A599" s="27" t="s">
        <v>1777</v>
      </c>
      <c r="B599" s="57" t="s">
        <v>3606</v>
      </c>
      <c r="C599" s="57" t="s">
        <v>3607</v>
      </c>
      <c r="D599" s="27" t="s">
        <v>1778</v>
      </c>
      <c r="E599" s="30">
        <v>0.155</v>
      </c>
      <c r="F599" s="28">
        <v>0.154</v>
      </c>
      <c r="G599" s="28">
        <f t="shared" si="9"/>
        <v>0.001</v>
      </c>
      <c r="H599" s="62" t="s">
        <v>236</v>
      </c>
    </row>
    <row r="600" spans="1:8" ht="12.75" outlineLevel="1">
      <c r="A600" s="27" t="s">
        <v>1779</v>
      </c>
      <c r="B600" s="57" t="s">
        <v>3606</v>
      </c>
      <c r="C600" s="57" t="s">
        <v>3607</v>
      </c>
      <c r="D600" s="27" t="s">
        <v>1780</v>
      </c>
      <c r="E600" s="30">
        <v>0.69</v>
      </c>
      <c r="F600" s="28">
        <v>0.066</v>
      </c>
      <c r="G600" s="28">
        <f t="shared" si="9"/>
        <v>0.624</v>
      </c>
      <c r="H600" s="62" t="s">
        <v>236</v>
      </c>
    </row>
    <row r="601" spans="1:8" ht="12.75" outlineLevel="1">
      <c r="A601" s="27" t="s">
        <v>1781</v>
      </c>
      <c r="B601" s="57" t="s">
        <v>3606</v>
      </c>
      <c r="C601" s="57" t="s">
        <v>3607</v>
      </c>
      <c r="D601" s="27" t="s">
        <v>1782</v>
      </c>
      <c r="E601" s="30">
        <v>2.035</v>
      </c>
      <c r="F601" s="28">
        <v>1.698</v>
      </c>
      <c r="G601" s="28">
        <f t="shared" si="9"/>
        <v>0.337</v>
      </c>
      <c r="H601" s="62" t="s">
        <v>236</v>
      </c>
    </row>
    <row r="602" spans="1:8" ht="12.75" outlineLevel="1">
      <c r="A602" s="27" t="s">
        <v>1783</v>
      </c>
      <c r="B602" s="57" t="s">
        <v>3606</v>
      </c>
      <c r="C602" s="57" t="s">
        <v>3607</v>
      </c>
      <c r="D602" s="27" t="s">
        <v>1784</v>
      </c>
      <c r="E602" s="30">
        <v>0.594</v>
      </c>
      <c r="F602" s="28">
        <v>0.068</v>
      </c>
      <c r="G602" s="28">
        <f t="shared" si="9"/>
        <v>0.526</v>
      </c>
      <c r="H602" s="62" t="s">
        <v>236</v>
      </c>
    </row>
    <row r="603" spans="1:8" ht="12.75" outlineLevel="1">
      <c r="A603" s="27" t="s">
        <v>1</v>
      </c>
      <c r="B603" s="57" t="s">
        <v>3606</v>
      </c>
      <c r="C603" s="57" t="s">
        <v>3607</v>
      </c>
      <c r="D603" s="27" t="s">
        <v>2</v>
      </c>
      <c r="E603" s="30">
        <v>0.31</v>
      </c>
      <c r="F603" s="28">
        <v>0.039</v>
      </c>
      <c r="G603" s="28">
        <f t="shared" si="9"/>
        <v>0.271</v>
      </c>
      <c r="H603" s="62" t="s">
        <v>236</v>
      </c>
    </row>
    <row r="604" spans="1:8" ht="12.75" outlineLevel="1">
      <c r="A604" s="27" t="s">
        <v>5</v>
      </c>
      <c r="B604" s="57" t="s">
        <v>3606</v>
      </c>
      <c r="C604" s="57" t="s">
        <v>3607</v>
      </c>
      <c r="D604" s="27" t="s">
        <v>6</v>
      </c>
      <c r="E604" s="30">
        <v>0.06</v>
      </c>
      <c r="F604" s="28">
        <v>0.09</v>
      </c>
      <c r="G604" s="28">
        <f t="shared" si="9"/>
        <v>-0.03</v>
      </c>
      <c r="H604" s="66" t="s">
        <v>236</v>
      </c>
    </row>
    <row r="605" spans="1:8" ht="12.75" outlineLevel="1">
      <c r="A605" s="27" t="s">
        <v>11</v>
      </c>
      <c r="B605" s="57" t="s">
        <v>3606</v>
      </c>
      <c r="C605" s="57" t="s">
        <v>3607</v>
      </c>
      <c r="D605" s="27" t="s">
        <v>12</v>
      </c>
      <c r="E605" s="30">
        <v>0</v>
      </c>
      <c r="F605" s="28">
        <v>0.179</v>
      </c>
      <c r="G605" s="28">
        <f t="shared" si="9"/>
        <v>-0.179</v>
      </c>
      <c r="H605" s="62" t="s">
        <v>235</v>
      </c>
    </row>
    <row r="606" spans="1:8" ht="12.75" outlineLevel="1">
      <c r="A606" s="27" t="s">
        <v>15</v>
      </c>
      <c r="B606" s="57" t="s">
        <v>3606</v>
      </c>
      <c r="C606" s="57" t="s">
        <v>3607</v>
      </c>
      <c r="D606" s="27" t="s">
        <v>16</v>
      </c>
      <c r="E606" s="30">
        <v>0.248</v>
      </c>
      <c r="F606" s="28">
        <v>0.027</v>
      </c>
      <c r="G606" s="28">
        <f t="shared" si="9"/>
        <v>0.221</v>
      </c>
      <c r="H606" s="62" t="s">
        <v>236</v>
      </c>
    </row>
    <row r="607" spans="1:8" ht="12.75" outlineLevel="1">
      <c r="A607" s="27" t="s">
        <v>21</v>
      </c>
      <c r="B607" s="57" t="s">
        <v>3606</v>
      </c>
      <c r="C607" s="57" t="s">
        <v>3607</v>
      </c>
      <c r="D607" s="27" t="s">
        <v>22</v>
      </c>
      <c r="E607" s="30">
        <v>0.393</v>
      </c>
      <c r="F607" s="28">
        <v>1.61</v>
      </c>
      <c r="G607" s="28">
        <f t="shared" si="9"/>
        <v>-1.217</v>
      </c>
      <c r="H607" s="66" t="s">
        <v>236</v>
      </c>
    </row>
    <row r="608" spans="1:8" ht="12.75" outlineLevel="1">
      <c r="A608" s="27" t="s">
        <v>23</v>
      </c>
      <c r="B608" s="57" t="s">
        <v>3606</v>
      </c>
      <c r="C608" s="57" t="s">
        <v>3607</v>
      </c>
      <c r="D608" s="27" t="s">
        <v>24</v>
      </c>
      <c r="E608" s="30">
        <v>0.978</v>
      </c>
      <c r="F608" s="28">
        <v>0.63</v>
      </c>
      <c r="G608" s="28">
        <f t="shared" si="9"/>
        <v>0.348</v>
      </c>
      <c r="H608" s="62" t="s">
        <v>236</v>
      </c>
    </row>
    <row r="609" spans="1:8" ht="12.75" outlineLevel="1">
      <c r="A609" s="27" t="s">
        <v>25</v>
      </c>
      <c r="B609" s="57" t="s">
        <v>3606</v>
      </c>
      <c r="C609" s="57" t="s">
        <v>3607</v>
      </c>
      <c r="D609" s="27" t="s">
        <v>26</v>
      </c>
      <c r="E609" s="30">
        <v>0.031</v>
      </c>
      <c r="F609" s="28">
        <v>0.564</v>
      </c>
      <c r="G609" s="28">
        <f t="shared" si="9"/>
        <v>-0.533</v>
      </c>
      <c r="H609" s="66" t="s">
        <v>236</v>
      </c>
    </row>
    <row r="610" spans="1:8" ht="12.75" outlineLevel="1">
      <c r="A610" s="27" t="s">
        <v>27</v>
      </c>
      <c r="B610" s="57" t="s">
        <v>3606</v>
      </c>
      <c r="C610" s="57" t="s">
        <v>3607</v>
      </c>
      <c r="D610" s="27" t="s">
        <v>28</v>
      </c>
      <c r="E610" s="30">
        <v>0.062</v>
      </c>
      <c r="F610" s="28">
        <v>0.065</v>
      </c>
      <c r="G610" s="28">
        <f t="shared" si="9"/>
        <v>-0.003</v>
      </c>
      <c r="H610" s="66" t="s">
        <v>236</v>
      </c>
    </row>
    <row r="611" spans="1:8" ht="12.75" outlineLevel="1">
      <c r="A611" s="27" t="s">
        <v>31</v>
      </c>
      <c r="B611" s="57" t="s">
        <v>3606</v>
      </c>
      <c r="C611" s="57" t="s">
        <v>3607</v>
      </c>
      <c r="D611" s="27" t="s">
        <v>32</v>
      </c>
      <c r="E611" s="30">
        <v>2.976</v>
      </c>
      <c r="F611" s="28">
        <v>2.201</v>
      </c>
      <c r="G611" s="28">
        <f t="shared" si="9"/>
        <v>0.775</v>
      </c>
      <c r="H611" s="62" t="s">
        <v>236</v>
      </c>
    </row>
    <row r="612" spans="1:8" ht="12.75" outlineLevel="1">
      <c r="A612" s="27" t="s">
        <v>33</v>
      </c>
      <c r="B612" s="57" t="s">
        <v>3606</v>
      </c>
      <c r="C612" s="57" t="s">
        <v>3607</v>
      </c>
      <c r="D612" s="27" t="s">
        <v>34</v>
      </c>
      <c r="E612" s="30">
        <v>0.472</v>
      </c>
      <c r="F612" s="28">
        <v>0.305</v>
      </c>
      <c r="G612" s="28">
        <f t="shared" si="9"/>
        <v>0.167</v>
      </c>
      <c r="H612" s="62" t="s">
        <v>236</v>
      </c>
    </row>
    <row r="613" spans="1:8" ht="12.75" outlineLevel="1">
      <c r="A613" s="27" t="s">
        <v>2185</v>
      </c>
      <c r="B613" s="57" t="s">
        <v>3606</v>
      </c>
      <c r="C613" s="57" t="s">
        <v>3607</v>
      </c>
      <c r="D613" s="27" t="s">
        <v>2186</v>
      </c>
      <c r="E613" s="30">
        <v>1.451</v>
      </c>
      <c r="F613" s="28">
        <v>0.317</v>
      </c>
      <c r="G613" s="28">
        <f t="shared" si="9"/>
        <v>1.134</v>
      </c>
      <c r="H613" s="66" t="s">
        <v>235</v>
      </c>
    </row>
    <row r="614" spans="1:8" ht="12.75" outlineLevel="1">
      <c r="A614" s="27" t="s">
        <v>2187</v>
      </c>
      <c r="B614" s="57" t="s">
        <v>3606</v>
      </c>
      <c r="C614" s="57" t="s">
        <v>3607</v>
      </c>
      <c r="D614" s="27" t="s">
        <v>2188</v>
      </c>
      <c r="E614" s="30">
        <v>0.7874</v>
      </c>
      <c r="F614" s="28">
        <v>0.034</v>
      </c>
      <c r="G614" s="28">
        <f t="shared" si="9"/>
        <v>0.753</v>
      </c>
      <c r="H614" s="62" t="s">
        <v>236</v>
      </c>
    </row>
    <row r="615" spans="1:8" ht="12.75" outlineLevel="1">
      <c r="A615" s="27" t="s">
        <v>2189</v>
      </c>
      <c r="B615" s="57" t="s">
        <v>3606</v>
      </c>
      <c r="C615" s="57" t="s">
        <v>3607</v>
      </c>
      <c r="D615" s="27" t="s">
        <v>2190</v>
      </c>
      <c r="E615" s="30">
        <v>0.079</v>
      </c>
      <c r="F615" s="28">
        <v>0.065</v>
      </c>
      <c r="G615" s="28">
        <f t="shared" si="9"/>
        <v>0.014</v>
      </c>
      <c r="H615" s="62" t="s">
        <v>236</v>
      </c>
    </row>
    <row r="616" spans="1:8" ht="12.75" outlineLevel="1">
      <c r="A616" s="27" t="s">
        <v>2199</v>
      </c>
      <c r="B616" s="57" t="s">
        <v>3606</v>
      </c>
      <c r="C616" s="57" t="s">
        <v>3607</v>
      </c>
      <c r="D616" s="27" t="s">
        <v>2200</v>
      </c>
      <c r="E616" s="30">
        <v>0</v>
      </c>
      <c r="F616" s="28">
        <v>0.179</v>
      </c>
      <c r="G616" s="28">
        <f t="shared" si="9"/>
        <v>-0.179</v>
      </c>
      <c r="H616" s="62" t="s">
        <v>235</v>
      </c>
    </row>
    <row r="617" spans="1:8" ht="12.75" outlineLevel="1">
      <c r="A617" s="27" t="s">
        <v>2203</v>
      </c>
      <c r="B617" s="57" t="s">
        <v>3606</v>
      </c>
      <c r="C617" s="57" t="s">
        <v>3607</v>
      </c>
      <c r="D617" s="27" t="s">
        <v>2204</v>
      </c>
      <c r="E617" s="30">
        <v>0.978</v>
      </c>
      <c r="F617" s="28">
        <v>0.286</v>
      </c>
      <c r="G617" s="28">
        <f t="shared" si="9"/>
        <v>0.692</v>
      </c>
      <c r="H617" s="62" t="s">
        <v>236</v>
      </c>
    </row>
    <row r="618" spans="1:8" ht="12.75" outlineLevel="1">
      <c r="A618" s="27" t="s">
        <v>2205</v>
      </c>
      <c r="B618" s="57" t="s">
        <v>3606</v>
      </c>
      <c r="C618" s="57" t="s">
        <v>3607</v>
      </c>
      <c r="D618" s="27" t="s">
        <v>2206</v>
      </c>
      <c r="E618" s="30">
        <v>3.252</v>
      </c>
      <c r="F618" s="28">
        <v>3.979</v>
      </c>
      <c r="G618" s="28">
        <f t="shared" si="9"/>
        <v>-0.727</v>
      </c>
      <c r="H618" s="66" t="s">
        <v>236</v>
      </c>
    </row>
    <row r="619" spans="1:8" ht="12.75" outlineLevel="1">
      <c r="A619" s="27" t="s">
        <v>2209</v>
      </c>
      <c r="B619" s="57" t="s">
        <v>3606</v>
      </c>
      <c r="C619" s="57" t="s">
        <v>3607</v>
      </c>
      <c r="D619" s="27" t="s">
        <v>2210</v>
      </c>
      <c r="E619" s="30">
        <v>0.063</v>
      </c>
      <c r="F619" s="28">
        <v>0.011</v>
      </c>
      <c r="G619" s="28">
        <f t="shared" si="9"/>
        <v>0.052</v>
      </c>
      <c r="H619" s="62" t="s">
        <v>236</v>
      </c>
    </row>
    <row r="620" spans="1:8" ht="12.75" outlineLevel="1">
      <c r="A620" s="27" t="s">
        <v>2215</v>
      </c>
      <c r="B620" s="57" t="s">
        <v>3606</v>
      </c>
      <c r="C620" s="57" t="s">
        <v>3607</v>
      </c>
      <c r="D620" s="27" t="s">
        <v>2216</v>
      </c>
      <c r="E620" s="30">
        <v>1.643</v>
      </c>
      <c r="F620" s="28">
        <v>1.62</v>
      </c>
      <c r="G620" s="28">
        <f t="shared" si="9"/>
        <v>0.023</v>
      </c>
      <c r="H620" s="62" t="s">
        <v>236</v>
      </c>
    </row>
    <row r="621" spans="1:8" ht="12.75" outlineLevel="1">
      <c r="A621" s="27" t="s">
        <v>2217</v>
      </c>
      <c r="B621" s="57" t="s">
        <v>3606</v>
      </c>
      <c r="C621" s="57" t="s">
        <v>3607</v>
      </c>
      <c r="D621" s="27" t="s">
        <v>2218</v>
      </c>
      <c r="E621" s="30">
        <v>52.7</v>
      </c>
      <c r="F621" s="28">
        <v>20.172</v>
      </c>
      <c r="G621" s="28">
        <f t="shared" si="9"/>
        <v>32.528</v>
      </c>
      <c r="H621" s="66" t="s">
        <v>235</v>
      </c>
    </row>
    <row r="622" spans="1:8" ht="12.75" outlineLevel="1">
      <c r="A622" s="27" t="s">
        <v>2221</v>
      </c>
      <c r="B622" s="57" t="s">
        <v>3606</v>
      </c>
      <c r="C622" s="57" t="s">
        <v>3607</v>
      </c>
      <c r="D622" s="27" t="s">
        <v>2222</v>
      </c>
      <c r="E622" s="30">
        <v>0.039</v>
      </c>
      <c r="F622" s="28">
        <v>0.078</v>
      </c>
      <c r="G622" s="28">
        <f t="shared" si="9"/>
        <v>-0.039</v>
      </c>
      <c r="H622" s="66" t="s">
        <v>236</v>
      </c>
    </row>
    <row r="623" spans="1:8" ht="12.75" outlineLevel="1">
      <c r="A623" s="27" t="s">
        <v>2223</v>
      </c>
      <c r="B623" s="57" t="s">
        <v>3606</v>
      </c>
      <c r="C623" s="57" t="s">
        <v>3607</v>
      </c>
      <c r="D623" s="27" t="s">
        <v>2224</v>
      </c>
      <c r="E623" s="30">
        <v>0.039</v>
      </c>
      <c r="F623" s="28">
        <v>0.063</v>
      </c>
      <c r="G623" s="28">
        <f t="shared" si="9"/>
        <v>-0.024</v>
      </c>
      <c r="H623" s="66" t="s">
        <v>236</v>
      </c>
    </row>
    <row r="624" spans="1:8" ht="12.75" outlineLevel="1">
      <c r="A624" s="27" t="s">
        <v>2225</v>
      </c>
      <c r="B624" s="57" t="s">
        <v>3606</v>
      </c>
      <c r="C624" s="57" t="s">
        <v>3607</v>
      </c>
      <c r="D624" s="27" t="s">
        <v>2226</v>
      </c>
      <c r="E624" s="30">
        <v>0.186</v>
      </c>
      <c r="F624" s="28">
        <v>0.293</v>
      </c>
      <c r="G624" s="28">
        <f t="shared" si="9"/>
        <v>-0.107</v>
      </c>
      <c r="H624" s="66" t="s">
        <v>236</v>
      </c>
    </row>
    <row r="625" spans="1:8" ht="12.75" outlineLevel="1">
      <c r="A625" s="27" t="s">
        <v>2227</v>
      </c>
      <c r="B625" s="57" t="s">
        <v>3606</v>
      </c>
      <c r="C625" s="57" t="s">
        <v>3607</v>
      </c>
      <c r="D625" s="27" t="s">
        <v>2228</v>
      </c>
      <c r="E625" s="30">
        <v>0.588</v>
      </c>
      <c r="F625" s="28">
        <v>0.493</v>
      </c>
      <c r="G625" s="28">
        <f t="shared" si="9"/>
        <v>0.095</v>
      </c>
      <c r="H625" s="62" t="s">
        <v>236</v>
      </c>
    </row>
    <row r="626" spans="1:8" ht="12.75" outlineLevel="1">
      <c r="A626" s="27" t="s">
        <v>2229</v>
      </c>
      <c r="B626" s="57" t="s">
        <v>3606</v>
      </c>
      <c r="C626" s="57" t="s">
        <v>3607</v>
      </c>
      <c r="D626" s="27" t="s">
        <v>2230</v>
      </c>
      <c r="E626" s="30">
        <v>1.3</v>
      </c>
      <c r="F626" s="28">
        <v>1.271</v>
      </c>
      <c r="G626" s="28">
        <f t="shared" si="9"/>
        <v>0.029</v>
      </c>
      <c r="H626" s="62" t="s">
        <v>236</v>
      </c>
    </row>
    <row r="627" spans="1:8" ht="12.75" outlineLevel="1">
      <c r="A627" s="27" t="s">
        <v>2231</v>
      </c>
      <c r="B627" s="57" t="s">
        <v>3606</v>
      </c>
      <c r="C627" s="57" t="s">
        <v>3607</v>
      </c>
      <c r="D627" s="27" t="s">
        <v>2232</v>
      </c>
      <c r="E627" s="30">
        <v>0.527</v>
      </c>
      <c r="F627" s="28">
        <v>0.493</v>
      </c>
      <c r="G627" s="28">
        <f t="shared" si="9"/>
        <v>0.034</v>
      </c>
      <c r="H627" s="62" t="s">
        <v>236</v>
      </c>
    </row>
    <row r="628" spans="1:8" ht="12.75" outlineLevel="1">
      <c r="A628" s="27" t="s">
        <v>2235</v>
      </c>
      <c r="B628" s="57" t="s">
        <v>3606</v>
      </c>
      <c r="C628" s="57" t="s">
        <v>3607</v>
      </c>
      <c r="D628" s="27" t="s">
        <v>2236</v>
      </c>
      <c r="E628" s="30">
        <v>0.05</v>
      </c>
      <c r="F628" s="28">
        <v>0.102</v>
      </c>
      <c r="G628" s="28">
        <f t="shared" si="9"/>
        <v>-0.052</v>
      </c>
      <c r="H628" s="66" t="s">
        <v>236</v>
      </c>
    </row>
    <row r="629" spans="1:8" ht="12.75" outlineLevel="1">
      <c r="A629" s="27" t="s">
        <v>2239</v>
      </c>
      <c r="B629" s="57" t="s">
        <v>3606</v>
      </c>
      <c r="C629" s="57" t="s">
        <v>3607</v>
      </c>
      <c r="D629" s="27" t="s">
        <v>2240</v>
      </c>
      <c r="E629" s="30">
        <v>0</v>
      </c>
      <c r="F629" s="28">
        <v>2.325</v>
      </c>
      <c r="G629" s="28">
        <f t="shared" si="9"/>
        <v>-2.325</v>
      </c>
      <c r="H629" s="66" t="s">
        <v>235</v>
      </c>
    </row>
    <row r="630" spans="1:8" ht="12.75" outlineLevel="1">
      <c r="A630" s="27" t="s">
        <v>2241</v>
      </c>
      <c r="B630" s="57" t="s">
        <v>3606</v>
      </c>
      <c r="C630" s="57" t="s">
        <v>3607</v>
      </c>
      <c r="D630" s="27" t="s">
        <v>2242</v>
      </c>
      <c r="E630" s="30">
        <v>0.046</v>
      </c>
      <c r="F630" s="28">
        <v>0.05</v>
      </c>
      <c r="G630" s="28">
        <f t="shared" si="9"/>
        <v>-0.004</v>
      </c>
      <c r="H630" s="66" t="s">
        <v>236</v>
      </c>
    </row>
    <row r="631" spans="1:8" ht="12.75" outlineLevel="1">
      <c r="A631" s="27" t="s">
        <v>2243</v>
      </c>
      <c r="B631" s="57" t="s">
        <v>3606</v>
      </c>
      <c r="C631" s="57" t="s">
        <v>3607</v>
      </c>
      <c r="D631" s="27" t="s">
        <v>2244</v>
      </c>
      <c r="E631" s="30">
        <v>0.155</v>
      </c>
      <c r="F631" s="28">
        <v>0.108</v>
      </c>
      <c r="G631" s="28">
        <f t="shared" si="9"/>
        <v>0.047</v>
      </c>
      <c r="H631" s="62" t="s">
        <v>236</v>
      </c>
    </row>
    <row r="632" spans="1:8" ht="12.75" outlineLevel="1">
      <c r="A632" s="27" t="s">
        <v>2251</v>
      </c>
      <c r="B632" s="57" t="s">
        <v>3606</v>
      </c>
      <c r="C632" s="57" t="s">
        <v>3607</v>
      </c>
      <c r="D632" s="27" t="s">
        <v>2252</v>
      </c>
      <c r="E632" s="30">
        <v>2.5</v>
      </c>
      <c r="F632" s="28">
        <v>1.314</v>
      </c>
      <c r="G632" s="28">
        <f t="shared" si="9"/>
        <v>1.186</v>
      </c>
      <c r="H632" s="66" t="s">
        <v>235</v>
      </c>
    </row>
    <row r="633" spans="1:8" ht="12.75" outlineLevel="1">
      <c r="A633" s="27" t="s">
        <v>2253</v>
      </c>
      <c r="B633" s="57" t="s">
        <v>3606</v>
      </c>
      <c r="C633" s="57" t="s">
        <v>3607</v>
      </c>
      <c r="D633" s="27" t="s">
        <v>2254</v>
      </c>
      <c r="E633" s="30">
        <v>40.021</v>
      </c>
      <c r="F633" s="28">
        <v>31.052</v>
      </c>
      <c r="G633" s="28">
        <f t="shared" si="9"/>
        <v>8.969</v>
      </c>
      <c r="H633" s="66" t="s">
        <v>235</v>
      </c>
    </row>
    <row r="634" spans="1:8" ht="12.75" outlineLevel="1">
      <c r="A634" s="27" t="s">
        <v>2255</v>
      </c>
      <c r="B634" s="57" t="s">
        <v>3606</v>
      </c>
      <c r="C634" s="57" t="s">
        <v>3607</v>
      </c>
      <c r="D634" s="27" t="s">
        <v>2256</v>
      </c>
      <c r="E634" s="30">
        <v>0.05</v>
      </c>
      <c r="F634" s="28">
        <v>0.18</v>
      </c>
      <c r="G634" s="28">
        <f t="shared" si="9"/>
        <v>-0.13</v>
      </c>
      <c r="H634" s="66" t="s">
        <v>236</v>
      </c>
    </row>
    <row r="635" spans="1:8" ht="12.75" outlineLevel="1">
      <c r="A635" s="27" t="s">
        <v>3912</v>
      </c>
      <c r="B635" s="57" t="s">
        <v>3606</v>
      </c>
      <c r="C635" s="57" t="s">
        <v>3607</v>
      </c>
      <c r="D635" s="27" t="s">
        <v>1977</v>
      </c>
      <c r="E635" s="30">
        <v>0.828</v>
      </c>
      <c r="F635" s="28">
        <v>0.668</v>
      </c>
      <c r="G635" s="28">
        <f t="shared" si="9"/>
        <v>0.16</v>
      </c>
      <c r="H635" s="62" t="s">
        <v>236</v>
      </c>
    </row>
    <row r="636" spans="1:8" ht="12.75" outlineLevel="1">
      <c r="A636" s="27" t="s">
        <v>2257</v>
      </c>
      <c r="B636" s="57" t="s">
        <v>3606</v>
      </c>
      <c r="C636" s="57" t="s">
        <v>3607</v>
      </c>
      <c r="D636" s="27" t="s">
        <v>2258</v>
      </c>
      <c r="E636" s="30">
        <v>0.155</v>
      </c>
      <c r="F636" s="28">
        <v>0.001</v>
      </c>
      <c r="G636" s="28">
        <f t="shared" si="9"/>
        <v>0.154</v>
      </c>
      <c r="H636" s="62" t="s">
        <v>236</v>
      </c>
    </row>
    <row r="637" spans="1:8" ht="12.75" outlineLevel="1">
      <c r="A637" s="27" t="s">
        <v>2259</v>
      </c>
      <c r="B637" s="57" t="s">
        <v>3606</v>
      </c>
      <c r="C637" s="57" t="s">
        <v>3607</v>
      </c>
      <c r="D637" s="27" t="s">
        <v>2260</v>
      </c>
      <c r="E637" s="30">
        <v>0.0155</v>
      </c>
      <c r="F637" s="28">
        <v>0.034</v>
      </c>
      <c r="G637" s="28">
        <f t="shared" si="9"/>
        <v>-0.019</v>
      </c>
      <c r="H637" s="66" t="s">
        <v>236</v>
      </c>
    </row>
    <row r="638" spans="1:8" ht="12.75" outlineLevel="1">
      <c r="A638" s="27" t="s">
        <v>2261</v>
      </c>
      <c r="B638" s="57" t="s">
        <v>3606</v>
      </c>
      <c r="C638" s="57" t="s">
        <v>3607</v>
      </c>
      <c r="D638" s="27" t="s">
        <v>2262</v>
      </c>
      <c r="E638" s="30">
        <v>9.5</v>
      </c>
      <c r="F638" s="28">
        <v>3.107</v>
      </c>
      <c r="G638" s="28">
        <f t="shared" si="9"/>
        <v>6.393</v>
      </c>
      <c r="H638" s="66" t="s">
        <v>235</v>
      </c>
    </row>
    <row r="639" spans="1:8" ht="12.75" outlineLevel="1">
      <c r="A639" s="27" t="s">
        <v>2263</v>
      </c>
      <c r="B639" s="57" t="s">
        <v>3606</v>
      </c>
      <c r="C639" s="57" t="s">
        <v>3607</v>
      </c>
      <c r="D639" s="27" t="s">
        <v>416</v>
      </c>
      <c r="E639" s="30">
        <v>0.434</v>
      </c>
      <c r="F639" s="28">
        <v>0.051</v>
      </c>
      <c r="G639" s="28">
        <f t="shared" si="9"/>
        <v>0.383</v>
      </c>
      <c r="H639" s="62" t="s">
        <v>236</v>
      </c>
    </row>
    <row r="640" spans="1:8" ht="12.75" outlineLevel="1">
      <c r="A640" s="27" t="s">
        <v>2270</v>
      </c>
      <c r="B640" s="57" t="s">
        <v>3606</v>
      </c>
      <c r="C640" s="57" t="s">
        <v>3607</v>
      </c>
      <c r="D640" s="27" t="s">
        <v>2271</v>
      </c>
      <c r="E640" s="30">
        <v>4.48</v>
      </c>
      <c r="F640" s="28">
        <v>1.693</v>
      </c>
      <c r="G640" s="28">
        <f t="shared" si="9"/>
        <v>2.787</v>
      </c>
      <c r="H640" s="66" t="s">
        <v>235</v>
      </c>
    </row>
    <row r="641" spans="1:8" ht="12.75" outlineLevel="1">
      <c r="A641" s="27" t="s">
        <v>2272</v>
      </c>
      <c r="B641" s="57" t="s">
        <v>3606</v>
      </c>
      <c r="C641" s="57" t="s">
        <v>3607</v>
      </c>
      <c r="D641" s="27" t="s">
        <v>2273</v>
      </c>
      <c r="E641" s="30">
        <v>0.093</v>
      </c>
      <c r="F641" s="28">
        <v>0.011</v>
      </c>
      <c r="G641" s="28">
        <f t="shared" si="9"/>
        <v>0.082</v>
      </c>
      <c r="H641" s="62" t="s">
        <v>236</v>
      </c>
    </row>
    <row r="642" spans="1:8" ht="12.75" outlineLevel="1">
      <c r="A642" s="27" t="s">
        <v>2274</v>
      </c>
      <c r="B642" s="57" t="s">
        <v>3606</v>
      </c>
      <c r="C642" s="57" t="s">
        <v>3607</v>
      </c>
      <c r="D642" s="27" t="s">
        <v>2275</v>
      </c>
      <c r="E642" s="30">
        <v>0.8</v>
      </c>
      <c r="F642" s="28">
        <v>0.345</v>
      </c>
      <c r="G642" s="28">
        <f t="shared" si="9"/>
        <v>0.455</v>
      </c>
      <c r="H642" s="62" t="s">
        <v>236</v>
      </c>
    </row>
    <row r="643" spans="1:8" ht="12.75" outlineLevel="1">
      <c r="A643" s="27" t="s">
        <v>2276</v>
      </c>
      <c r="B643" s="57" t="s">
        <v>3606</v>
      </c>
      <c r="C643" s="57" t="s">
        <v>3607</v>
      </c>
      <c r="D643" s="27" t="s">
        <v>2277</v>
      </c>
      <c r="E643" s="30">
        <v>0.36</v>
      </c>
      <c r="F643" s="28">
        <v>0.131</v>
      </c>
      <c r="G643" s="28">
        <f t="shared" si="9"/>
        <v>0.229</v>
      </c>
      <c r="H643" s="62" t="s">
        <v>236</v>
      </c>
    </row>
    <row r="644" spans="1:8" ht="12.75" outlineLevel="1">
      <c r="A644" s="27" t="s">
        <v>2282</v>
      </c>
      <c r="B644" s="57" t="s">
        <v>3606</v>
      </c>
      <c r="C644" s="57" t="s">
        <v>3607</v>
      </c>
      <c r="D644" s="27" t="s">
        <v>2283</v>
      </c>
      <c r="E644" s="30">
        <v>2.54</v>
      </c>
      <c r="F644" s="28">
        <v>0.813</v>
      </c>
      <c r="G644" s="28">
        <f t="shared" si="9"/>
        <v>1.727</v>
      </c>
      <c r="H644" s="66" t="s">
        <v>235</v>
      </c>
    </row>
    <row r="645" spans="1:8" ht="12.75" outlineLevel="1">
      <c r="A645" s="27" t="s">
        <v>2284</v>
      </c>
      <c r="B645" s="57" t="s">
        <v>3606</v>
      </c>
      <c r="C645" s="57" t="s">
        <v>3607</v>
      </c>
      <c r="D645" s="27" t="s">
        <v>2285</v>
      </c>
      <c r="E645" s="30">
        <v>0.465</v>
      </c>
      <c r="F645" s="28">
        <v>0.102</v>
      </c>
      <c r="G645" s="28">
        <f t="shared" si="9"/>
        <v>0.363</v>
      </c>
      <c r="H645" s="62" t="s">
        <v>236</v>
      </c>
    </row>
    <row r="646" spans="1:8" ht="12.75" outlineLevel="1">
      <c r="A646" s="27" t="s">
        <v>2290</v>
      </c>
      <c r="B646" s="57" t="s">
        <v>3606</v>
      </c>
      <c r="C646" s="57" t="s">
        <v>3607</v>
      </c>
      <c r="D646" s="27" t="s">
        <v>2291</v>
      </c>
      <c r="E646" s="30">
        <v>0.165</v>
      </c>
      <c r="F646" s="28">
        <v>0.527</v>
      </c>
      <c r="G646" s="28">
        <f t="shared" si="9"/>
        <v>-0.362</v>
      </c>
      <c r="H646" s="66" t="s">
        <v>236</v>
      </c>
    </row>
    <row r="647" spans="1:8" ht="12.75" outlineLevel="1">
      <c r="A647" s="27" t="s">
        <v>2292</v>
      </c>
      <c r="B647" s="57" t="s">
        <v>3606</v>
      </c>
      <c r="C647" s="57" t="s">
        <v>3607</v>
      </c>
      <c r="D647" s="27" t="s">
        <v>2293</v>
      </c>
      <c r="E647" s="30">
        <v>0.78</v>
      </c>
      <c r="F647" s="28">
        <v>0.001</v>
      </c>
      <c r="G647" s="28">
        <f t="shared" si="9"/>
        <v>0.779</v>
      </c>
      <c r="H647" s="62" t="s">
        <v>236</v>
      </c>
    </row>
    <row r="648" spans="1:8" ht="12.75" outlineLevel="1">
      <c r="A648" s="27" t="s">
        <v>2296</v>
      </c>
      <c r="B648" s="57" t="s">
        <v>3606</v>
      </c>
      <c r="C648" s="57" t="s">
        <v>3607</v>
      </c>
      <c r="D648" s="27" t="s">
        <v>2297</v>
      </c>
      <c r="E648" s="30">
        <v>0.217</v>
      </c>
      <c r="F648" s="28">
        <v>0.234</v>
      </c>
      <c r="G648" s="28">
        <f t="shared" si="9"/>
        <v>-0.017</v>
      </c>
      <c r="H648" s="66" t="s">
        <v>236</v>
      </c>
    </row>
    <row r="649" spans="1:8" ht="12.75" outlineLevel="1">
      <c r="A649" s="27" t="s">
        <v>2302</v>
      </c>
      <c r="B649" s="57" t="s">
        <v>3606</v>
      </c>
      <c r="C649" s="57" t="s">
        <v>3607</v>
      </c>
      <c r="D649" s="27" t="s">
        <v>2303</v>
      </c>
      <c r="E649" s="30">
        <v>0.13</v>
      </c>
      <c r="F649" s="28">
        <v>0.11</v>
      </c>
      <c r="G649" s="28">
        <f t="shared" si="9"/>
        <v>0.02</v>
      </c>
      <c r="H649" s="62" t="s">
        <v>236</v>
      </c>
    </row>
    <row r="650" spans="1:8" ht="12.75" outlineLevel="1">
      <c r="A650" s="27" t="s">
        <v>2304</v>
      </c>
      <c r="B650" s="57" t="s">
        <v>3606</v>
      </c>
      <c r="C650" s="57" t="s">
        <v>3607</v>
      </c>
      <c r="D650" s="27" t="s">
        <v>2305</v>
      </c>
      <c r="E650" s="30">
        <v>0.5</v>
      </c>
      <c r="F650" s="28">
        <v>0.394</v>
      </c>
      <c r="G650" s="28">
        <f t="shared" si="9"/>
        <v>0.106</v>
      </c>
      <c r="H650" s="62" t="s">
        <v>236</v>
      </c>
    </row>
    <row r="651" spans="1:8" ht="12.75" outlineLevel="1">
      <c r="A651" s="27" t="s">
        <v>2306</v>
      </c>
      <c r="B651" s="57" t="s">
        <v>3606</v>
      </c>
      <c r="C651" s="57" t="s">
        <v>3607</v>
      </c>
      <c r="D651" s="27" t="s">
        <v>2307</v>
      </c>
      <c r="E651" s="30">
        <v>0.1</v>
      </c>
      <c r="F651" s="28">
        <v>0.265</v>
      </c>
      <c r="G651" s="28">
        <f t="shared" si="9"/>
        <v>-0.165</v>
      </c>
      <c r="H651" s="66" t="s">
        <v>236</v>
      </c>
    </row>
    <row r="652" spans="1:8" ht="12.75" outlineLevel="1">
      <c r="A652" s="27" t="s">
        <v>2308</v>
      </c>
      <c r="B652" s="57" t="s">
        <v>3606</v>
      </c>
      <c r="C652" s="57" t="s">
        <v>3607</v>
      </c>
      <c r="D652" s="27" t="s">
        <v>2309</v>
      </c>
      <c r="E652" s="30">
        <v>0</v>
      </c>
      <c r="F652" s="28">
        <v>0.585</v>
      </c>
      <c r="G652" s="28">
        <f t="shared" si="9"/>
        <v>-0.585</v>
      </c>
      <c r="H652" s="62" t="s">
        <v>235</v>
      </c>
    </row>
    <row r="653" spans="1:8" ht="12.75" outlineLevel="1">
      <c r="A653" s="27" t="s">
        <v>2310</v>
      </c>
      <c r="B653" s="57" t="s">
        <v>3606</v>
      </c>
      <c r="C653" s="57" t="s">
        <v>3607</v>
      </c>
      <c r="D653" s="27" t="s">
        <v>2311</v>
      </c>
      <c r="E653" s="30">
        <v>0.2</v>
      </c>
      <c r="F653" s="28">
        <v>0.001</v>
      </c>
      <c r="G653" s="28">
        <f t="shared" si="9"/>
        <v>0.199</v>
      </c>
      <c r="H653" s="62" t="s">
        <v>236</v>
      </c>
    </row>
    <row r="654" spans="1:8" ht="12.75" outlineLevel="1">
      <c r="A654" s="27" t="s">
        <v>2314</v>
      </c>
      <c r="B654" s="57" t="s">
        <v>3606</v>
      </c>
      <c r="C654" s="57" t="s">
        <v>3607</v>
      </c>
      <c r="D654" s="27" t="s">
        <v>2315</v>
      </c>
      <c r="E654" s="30">
        <v>4</v>
      </c>
      <c r="F654" s="28">
        <v>0.841</v>
      </c>
      <c r="G654" s="28">
        <f t="shared" si="9"/>
        <v>3.159</v>
      </c>
      <c r="H654" s="66" t="s">
        <v>235</v>
      </c>
    </row>
    <row r="655" spans="1:8" ht="12.75" outlineLevel="1">
      <c r="A655" s="27" t="s">
        <v>2316</v>
      </c>
      <c r="B655" s="57" t="s">
        <v>3606</v>
      </c>
      <c r="C655" s="57" t="s">
        <v>3607</v>
      </c>
      <c r="D655" s="27" t="s">
        <v>2317</v>
      </c>
      <c r="E655" s="30">
        <v>2.666</v>
      </c>
      <c r="F655" s="28">
        <v>1.413</v>
      </c>
      <c r="G655" s="28">
        <f t="shared" si="9"/>
        <v>1.253</v>
      </c>
      <c r="H655" s="66" t="s">
        <v>235</v>
      </c>
    </row>
    <row r="656" spans="1:8" ht="12.75" outlineLevel="1">
      <c r="A656" s="27" t="s">
        <v>2318</v>
      </c>
      <c r="B656" s="57" t="s">
        <v>3606</v>
      </c>
      <c r="C656" s="57" t="s">
        <v>3607</v>
      </c>
      <c r="D656" s="27" t="s">
        <v>2319</v>
      </c>
      <c r="E656" s="30">
        <v>60</v>
      </c>
      <c r="F656" s="28">
        <v>60.074</v>
      </c>
      <c r="G656" s="28">
        <f t="shared" si="9"/>
        <v>-0.074</v>
      </c>
      <c r="H656" s="66" t="s">
        <v>236</v>
      </c>
    </row>
    <row r="657" spans="1:8" ht="12.75" outlineLevel="1">
      <c r="A657" s="27" t="s">
        <v>2322</v>
      </c>
      <c r="B657" s="57" t="s">
        <v>3606</v>
      </c>
      <c r="C657" s="57" t="s">
        <v>3607</v>
      </c>
      <c r="D657" s="27" t="s">
        <v>2323</v>
      </c>
      <c r="E657" s="30">
        <v>0</v>
      </c>
      <c r="F657" s="28">
        <v>0.572</v>
      </c>
      <c r="G657" s="28">
        <f t="shared" si="9"/>
        <v>-0.572</v>
      </c>
      <c r="H657" s="62" t="s">
        <v>235</v>
      </c>
    </row>
    <row r="658" spans="1:8" ht="12.75" outlineLevel="1">
      <c r="A658" s="27" t="s">
        <v>2324</v>
      </c>
      <c r="B658" s="57" t="s">
        <v>3606</v>
      </c>
      <c r="C658" s="57" t="s">
        <v>3607</v>
      </c>
      <c r="D658" s="27" t="s">
        <v>2325</v>
      </c>
      <c r="E658" s="30">
        <v>2.914</v>
      </c>
      <c r="F658" s="28">
        <v>1.135</v>
      </c>
      <c r="G658" s="28">
        <f t="shared" si="9"/>
        <v>1.779</v>
      </c>
      <c r="H658" s="66" t="s">
        <v>235</v>
      </c>
    </row>
    <row r="659" spans="1:8" ht="12.75" outlineLevel="1">
      <c r="A659" s="27" t="s">
        <v>2326</v>
      </c>
      <c r="B659" s="57" t="s">
        <v>3606</v>
      </c>
      <c r="C659" s="57" t="s">
        <v>3607</v>
      </c>
      <c r="D659" s="27" t="s">
        <v>2327</v>
      </c>
      <c r="E659" s="30">
        <v>1.5</v>
      </c>
      <c r="F659" s="28">
        <v>1.781</v>
      </c>
      <c r="G659" s="28">
        <f t="shared" si="9"/>
        <v>-0.281</v>
      </c>
      <c r="H659" s="66" t="s">
        <v>236</v>
      </c>
    </row>
    <row r="660" spans="1:8" ht="12.75" outlineLevel="1">
      <c r="A660" s="27" t="s">
        <v>2328</v>
      </c>
      <c r="B660" s="57" t="s">
        <v>3606</v>
      </c>
      <c r="C660" s="57" t="s">
        <v>3607</v>
      </c>
      <c r="D660" s="27" t="s">
        <v>2329</v>
      </c>
      <c r="E660" s="30">
        <v>0.02</v>
      </c>
      <c r="F660" s="28">
        <v>0.072</v>
      </c>
      <c r="G660" s="28">
        <f aca="true" t="shared" si="10" ref="G660:G723">ROUND(E660-F660,3)</f>
        <v>-0.052</v>
      </c>
      <c r="H660" s="66" t="s">
        <v>236</v>
      </c>
    </row>
    <row r="661" spans="1:8" ht="12.75" outlineLevel="1">
      <c r="A661" s="27" t="s">
        <v>2330</v>
      </c>
      <c r="B661" s="57" t="s">
        <v>3606</v>
      </c>
      <c r="C661" s="57" t="s">
        <v>3607</v>
      </c>
      <c r="D661" s="27" t="s">
        <v>2331</v>
      </c>
      <c r="E661" s="30">
        <v>868</v>
      </c>
      <c r="F661" s="28">
        <v>710.311</v>
      </c>
      <c r="G661" s="28">
        <f t="shared" si="10"/>
        <v>157.689</v>
      </c>
      <c r="H661" s="66" t="s">
        <v>235</v>
      </c>
    </row>
    <row r="662" spans="1:8" ht="12.75" outlineLevel="1">
      <c r="A662" s="27" t="s">
        <v>2332</v>
      </c>
      <c r="B662" s="57" t="s">
        <v>3606</v>
      </c>
      <c r="C662" s="57" t="s">
        <v>3607</v>
      </c>
      <c r="D662" s="27" t="s">
        <v>2333</v>
      </c>
      <c r="E662" s="30">
        <v>4.56</v>
      </c>
      <c r="F662" s="28">
        <v>3.023</v>
      </c>
      <c r="G662" s="28">
        <f t="shared" si="10"/>
        <v>1.537</v>
      </c>
      <c r="H662" s="66" t="s">
        <v>235</v>
      </c>
    </row>
    <row r="663" spans="1:8" ht="12.75" outlineLevel="1">
      <c r="A663" s="27" t="s">
        <v>2334</v>
      </c>
      <c r="B663" s="57" t="s">
        <v>3606</v>
      </c>
      <c r="C663" s="57" t="s">
        <v>3607</v>
      </c>
      <c r="D663" s="27" t="s">
        <v>2335</v>
      </c>
      <c r="E663" s="30">
        <v>0.162</v>
      </c>
      <c r="F663" s="28">
        <v>0.329</v>
      </c>
      <c r="G663" s="28">
        <f t="shared" si="10"/>
        <v>-0.167</v>
      </c>
      <c r="H663" s="66" t="s">
        <v>236</v>
      </c>
    </row>
    <row r="664" spans="1:8" ht="12.75" outlineLevel="1">
      <c r="A664" s="27" t="s">
        <v>2336</v>
      </c>
      <c r="B664" s="57" t="s">
        <v>3606</v>
      </c>
      <c r="C664" s="57" t="s">
        <v>3607</v>
      </c>
      <c r="D664" s="27" t="s">
        <v>2337</v>
      </c>
      <c r="E664" s="30">
        <v>0.4</v>
      </c>
      <c r="F664" s="28">
        <v>0.68</v>
      </c>
      <c r="G664" s="28">
        <f t="shared" si="10"/>
        <v>-0.28</v>
      </c>
      <c r="H664" s="66" t="s">
        <v>236</v>
      </c>
    </row>
    <row r="665" spans="1:8" ht="12.75" outlineLevel="1">
      <c r="A665" s="27" t="s">
        <v>2340</v>
      </c>
      <c r="B665" s="57" t="s">
        <v>3606</v>
      </c>
      <c r="C665" s="57" t="s">
        <v>3607</v>
      </c>
      <c r="D665" s="27" t="s">
        <v>2341</v>
      </c>
      <c r="E665" s="30">
        <v>0.503</v>
      </c>
      <c r="F665" s="28">
        <v>0.493</v>
      </c>
      <c r="G665" s="28">
        <f t="shared" si="10"/>
        <v>0.01</v>
      </c>
      <c r="H665" s="62" t="s">
        <v>236</v>
      </c>
    </row>
    <row r="666" spans="1:8" ht="12.75" outlineLevel="1">
      <c r="A666" s="27" t="s">
        <v>2344</v>
      </c>
      <c r="B666" s="57" t="s">
        <v>3606</v>
      </c>
      <c r="C666" s="57" t="s">
        <v>3607</v>
      </c>
      <c r="D666" s="27" t="s">
        <v>2345</v>
      </c>
      <c r="E666" s="30">
        <v>2.3</v>
      </c>
      <c r="F666" s="28">
        <v>0.455</v>
      </c>
      <c r="G666" s="28">
        <f t="shared" si="10"/>
        <v>1.845</v>
      </c>
      <c r="H666" s="66" t="s">
        <v>235</v>
      </c>
    </row>
    <row r="667" spans="1:8" ht="12.75" outlineLevel="1">
      <c r="A667" s="27" t="s">
        <v>2346</v>
      </c>
      <c r="B667" s="57" t="s">
        <v>3606</v>
      </c>
      <c r="C667" s="57" t="s">
        <v>3607</v>
      </c>
      <c r="D667" s="27" t="s">
        <v>2347</v>
      </c>
      <c r="E667" s="30">
        <v>0.03</v>
      </c>
      <c r="F667" s="28">
        <v>0.036</v>
      </c>
      <c r="G667" s="28">
        <f t="shared" si="10"/>
        <v>-0.006</v>
      </c>
      <c r="H667" s="66" t="s">
        <v>236</v>
      </c>
    </row>
    <row r="668" spans="1:8" ht="12.75" outlineLevel="1">
      <c r="A668" s="27" t="s">
        <v>2348</v>
      </c>
      <c r="B668" s="57" t="s">
        <v>3606</v>
      </c>
      <c r="C668" s="57" t="s">
        <v>3607</v>
      </c>
      <c r="D668" s="27" t="s">
        <v>2349</v>
      </c>
      <c r="E668" s="30">
        <v>0.01</v>
      </c>
      <c r="F668" s="28">
        <v>0.002</v>
      </c>
      <c r="G668" s="28">
        <f t="shared" si="10"/>
        <v>0.008</v>
      </c>
      <c r="H668" s="62" t="s">
        <v>236</v>
      </c>
    </row>
    <row r="669" spans="1:8" ht="12.75" outlineLevel="1">
      <c r="A669" s="27" t="s">
        <v>2352</v>
      </c>
      <c r="B669" s="57" t="s">
        <v>3606</v>
      </c>
      <c r="C669" s="57" t="s">
        <v>3607</v>
      </c>
      <c r="D669" s="27" t="s">
        <v>2353</v>
      </c>
      <c r="E669" s="30">
        <v>0.5</v>
      </c>
      <c r="F669" s="28">
        <v>0.193</v>
      </c>
      <c r="G669" s="28">
        <f t="shared" si="10"/>
        <v>0.307</v>
      </c>
      <c r="H669" s="62" t="s">
        <v>236</v>
      </c>
    </row>
    <row r="670" spans="1:8" ht="12.75" outlineLevel="1">
      <c r="A670" s="27" t="s">
        <v>2354</v>
      </c>
      <c r="B670" s="57" t="s">
        <v>3606</v>
      </c>
      <c r="C670" s="57" t="s">
        <v>3607</v>
      </c>
      <c r="D670" s="27" t="s">
        <v>2355</v>
      </c>
      <c r="E670" s="30">
        <v>0.1023</v>
      </c>
      <c r="F670" s="28">
        <v>0.395</v>
      </c>
      <c r="G670" s="28">
        <f t="shared" si="10"/>
        <v>-0.293</v>
      </c>
      <c r="H670" s="66" t="s">
        <v>236</v>
      </c>
    </row>
    <row r="671" spans="1:8" ht="12.75" outlineLevel="1">
      <c r="A671" s="27" t="s">
        <v>2366</v>
      </c>
      <c r="B671" s="57" t="s">
        <v>3606</v>
      </c>
      <c r="C671" s="57" t="s">
        <v>3607</v>
      </c>
      <c r="D671" s="27" t="s">
        <v>2367</v>
      </c>
      <c r="E671" s="30">
        <v>1.55</v>
      </c>
      <c r="F671" s="28">
        <v>0.493</v>
      </c>
      <c r="G671" s="28">
        <f t="shared" si="10"/>
        <v>1.057</v>
      </c>
      <c r="H671" s="66" t="s">
        <v>235</v>
      </c>
    </row>
    <row r="672" spans="1:8" ht="12.75" outlineLevel="1">
      <c r="A672" s="27" t="s">
        <v>2368</v>
      </c>
      <c r="B672" s="57" t="s">
        <v>3606</v>
      </c>
      <c r="C672" s="57" t="s">
        <v>3607</v>
      </c>
      <c r="D672" s="27" t="s">
        <v>2369</v>
      </c>
      <c r="E672" s="30">
        <v>0.14</v>
      </c>
      <c r="F672" s="28">
        <v>0.003</v>
      </c>
      <c r="G672" s="28">
        <f t="shared" si="10"/>
        <v>0.137</v>
      </c>
      <c r="H672" s="62" t="s">
        <v>236</v>
      </c>
    </row>
    <row r="673" spans="1:8" ht="12.75" outlineLevel="1">
      <c r="A673" s="27" t="s">
        <v>2370</v>
      </c>
      <c r="B673" s="57" t="s">
        <v>3606</v>
      </c>
      <c r="C673" s="57" t="s">
        <v>3607</v>
      </c>
      <c r="D673" s="27" t="s">
        <v>2371</v>
      </c>
      <c r="E673" s="30">
        <v>0.73</v>
      </c>
      <c r="F673" s="28">
        <v>0.143</v>
      </c>
      <c r="G673" s="28">
        <f t="shared" si="10"/>
        <v>0.587</v>
      </c>
      <c r="H673" s="62" t="s">
        <v>236</v>
      </c>
    </row>
    <row r="674" spans="1:8" ht="12.75" outlineLevel="1">
      <c r="A674" s="27" t="s">
        <v>2374</v>
      </c>
      <c r="B674" s="57" t="s">
        <v>3606</v>
      </c>
      <c r="C674" s="57" t="s">
        <v>3607</v>
      </c>
      <c r="D674" s="27" t="s">
        <v>2375</v>
      </c>
      <c r="E674" s="30">
        <v>0.1</v>
      </c>
      <c r="F674" s="28">
        <v>0.048</v>
      </c>
      <c r="G674" s="28">
        <f t="shared" si="10"/>
        <v>0.052</v>
      </c>
      <c r="H674" s="62" t="s">
        <v>236</v>
      </c>
    </row>
    <row r="675" spans="1:8" ht="12.75" outlineLevel="1">
      <c r="A675" s="27" t="s">
        <v>2378</v>
      </c>
      <c r="B675" s="57" t="s">
        <v>3606</v>
      </c>
      <c r="C675" s="57" t="s">
        <v>3607</v>
      </c>
      <c r="D675" s="27" t="s">
        <v>2379</v>
      </c>
      <c r="E675" s="30">
        <v>1.829</v>
      </c>
      <c r="F675" s="28">
        <v>0.001</v>
      </c>
      <c r="G675" s="28">
        <f t="shared" si="10"/>
        <v>1.828</v>
      </c>
      <c r="H675" s="66" t="s">
        <v>235</v>
      </c>
    </row>
    <row r="676" spans="1:8" ht="12.75" outlineLevel="1">
      <c r="A676" s="27" t="s">
        <v>2384</v>
      </c>
      <c r="B676" s="57" t="s">
        <v>3606</v>
      </c>
      <c r="C676" s="57" t="s">
        <v>3607</v>
      </c>
      <c r="D676" s="27" t="s">
        <v>2385</v>
      </c>
      <c r="E676" s="30">
        <v>0.01</v>
      </c>
      <c r="F676" s="28">
        <v>0.048</v>
      </c>
      <c r="G676" s="28">
        <f t="shared" si="10"/>
        <v>-0.038</v>
      </c>
      <c r="H676" s="66" t="s">
        <v>236</v>
      </c>
    </row>
    <row r="677" spans="1:8" ht="12.75" outlineLevel="1">
      <c r="A677" s="27" t="s">
        <v>2390</v>
      </c>
      <c r="B677" s="57" t="s">
        <v>3606</v>
      </c>
      <c r="C677" s="57" t="s">
        <v>3607</v>
      </c>
      <c r="D677" s="27" t="s">
        <v>2391</v>
      </c>
      <c r="E677" s="30">
        <v>1.4</v>
      </c>
      <c r="F677" s="28">
        <v>0.007</v>
      </c>
      <c r="G677" s="28">
        <f t="shared" si="10"/>
        <v>1.393</v>
      </c>
      <c r="H677" s="66" t="s">
        <v>235</v>
      </c>
    </row>
    <row r="678" spans="1:8" ht="12.75" outlineLevel="1">
      <c r="A678" s="27" t="s">
        <v>2398</v>
      </c>
      <c r="B678" s="57" t="s">
        <v>3606</v>
      </c>
      <c r="C678" s="57" t="s">
        <v>3607</v>
      </c>
      <c r="D678" s="27" t="s">
        <v>2399</v>
      </c>
      <c r="E678" s="30">
        <v>0.123</v>
      </c>
      <c r="F678" s="28">
        <v>0.203</v>
      </c>
      <c r="G678" s="28">
        <f t="shared" si="10"/>
        <v>-0.08</v>
      </c>
      <c r="H678" s="66" t="s">
        <v>236</v>
      </c>
    </row>
    <row r="679" spans="1:8" ht="12.75" outlineLevel="1">
      <c r="A679" s="27" t="s">
        <v>2400</v>
      </c>
      <c r="B679" s="57" t="s">
        <v>3606</v>
      </c>
      <c r="C679" s="57" t="s">
        <v>3607</v>
      </c>
      <c r="D679" s="27" t="s">
        <v>2401</v>
      </c>
      <c r="E679" s="30">
        <v>295.5695</v>
      </c>
      <c r="F679" s="28">
        <v>279.051</v>
      </c>
      <c r="G679" s="28">
        <f t="shared" si="10"/>
        <v>16.519</v>
      </c>
      <c r="H679" s="66" t="s">
        <v>235</v>
      </c>
    </row>
    <row r="680" spans="1:8" ht="12.75" outlineLevel="1">
      <c r="A680" s="27" t="s">
        <v>2402</v>
      </c>
      <c r="B680" s="57" t="s">
        <v>3606</v>
      </c>
      <c r="C680" s="57" t="s">
        <v>3607</v>
      </c>
      <c r="D680" s="27" t="s">
        <v>2403</v>
      </c>
      <c r="E680" s="30">
        <v>193.099</v>
      </c>
      <c r="F680" s="28">
        <v>70.81</v>
      </c>
      <c r="G680" s="28">
        <f t="shared" si="10"/>
        <v>122.289</v>
      </c>
      <c r="H680" s="66" t="s">
        <v>235</v>
      </c>
    </row>
    <row r="681" spans="1:8" ht="12.75" outlineLevel="1">
      <c r="A681" s="27" t="s">
        <v>2404</v>
      </c>
      <c r="B681" s="57" t="s">
        <v>3606</v>
      </c>
      <c r="C681" s="57" t="s">
        <v>3607</v>
      </c>
      <c r="D681" s="27" t="s">
        <v>2405</v>
      </c>
      <c r="E681" s="30">
        <v>0.718</v>
      </c>
      <c r="F681" s="28">
        <v>0.329</v>
      </c>
      <c r="G681" s="28">
        <f t="shared" si="10"/>
        <v>0.389</v>
      </c>
      <c r="H681" s="62" t="s">
        <v>236</v>
      </c>
    </row>
    <row r="682" spans="1:8" ht="12.75" outlineLevel="1">
      <c r="A682" s="27" t="s">
        <v>2406</v>
      </c>
      <c r="B682" s="57" t="s">
        <v>3606</v>
      </c>
      <c r="C682" s="57" t="s">
        <v>3607</v>
      </c>
      <c r="D682" s="27" t="s">
        <v>2407</v>
      </c>
      <c r="E682" s="30">
        <v>4.643</v>
      </c>
      <c r="F682" s="28">
        <v>1.441</v>
      </c>
      <c r="G682" s="28">
        <f t="shared" si="10"/>
        <v>3.202</v>
      </c>
      <c r="H682" s="66" t="s">
        <v>235</v>
      </c>
    </row>
    <row r="683" spans="1:8" ht="12.75" outlineLevel="1">
      <c r="A683" s="27" t="s">
        <v>2414</v>
      </c>
      <c r="B683" s="57" t="s">
        <v>3606</v>
      </c>
      <c r="C683" s="57" t="s">
        <v>3607</v>
      </c>
      <c r="D683" s="27" t="s">
        <v>2415</v>
      </c>
      <c r="E683" s="30">
        <v>0.07</v>
      </c>
      <c r="F683" s="28">
        <v>0.033</v>
      </c>
      <c r="G683" s="28">
        <f t="shared" si="10"/>
        <v>0.037</v>
      </c>
      <c r="H683" s="62" t="s">
        <v>236</v>
      </c>
    </row>
    <row r="684" spans="1:8" ht="12.75" outlineLevel="1">
      <c r="A684" s="27" t="s">
        <v>2420</v>
      </c>
      <c r="B684" s="57" t="s">
        <v>3606</v>
      </c>
      <c r="C684" s="57" t="s">
        <v>3607</v>
      </c>
      <c r="D684" s="27" t="s">
        <v>2421</v>
      </c>
      <c r="E684" s="30">
        <v>0.186</v>
      </c>
      <c r="F684" s="28">
        <v>0.181</v>
      </c>
      <c r="G684" s="28">
        <f t="shared" si="10"/>
        <v>0.005</v>
      </c>
      <c r="H684" s="62" t="s">
        <v>236</v>
      </c>
    </row>
    <row r="685" spans="1:8" ht="12.75" outlineLevel="1">
      <c r="A685" s="27" t="s">
        <v>2424</v>
      </c>
      <c r="B685" s="57" t="s">
        <v>3606</v>
      </c>
      <c r="C685" s="57" t="s">
        <v>3607</v>
      </c>
      <c r="D685" s="27" t="s">
        <v>2425</v>
      </c>
      <c r="E685" s="30">
        <v>15</v>
      </c>
      <c r="F685" s="28">
        <v>8.267</v>
      </c>
      <c r="G685" s="28">
        <f t="shared" si="10"/>
        <v>6.733</v>
      </c>
      <c r="H685" s="66" t="s">
        <v>235</v>
      </c>
    </row>
    <row r="686" spans="1:8" ht="12.75" outlineLevel="1">
      <c r="A686" s="27" t="s">
        <v>2428</v>
      </c>
      <c r="B686" s="57" t="s">
        <v>3606</v>
      </c>
      <c r="C686" s="57" t="s">
        <v>3607</v>
      </c>
      <c r="D686" s="27" t="s">
        <v>2429</v>
      </c>
      <c r="E686" s="30">
        <v>0.093</v>
      </c>
      <c r="F686" s="28">
        <v>0.037</v>
      </c>
      <c r="G686" s="28">
        <f t="shared" si="10"/>
        <v>0.056</v>
      </c>
      <c r="H686" s="62" t="s">
        <v>236</v>
      </c>
    </row>
    <row r="687" spans="1:8" ht="12.75" outlineLevel="1">
      <c r="A687" s="27" t="s">
        <v>2430</v>
      </c>
      <c r="B687" s="57" t="s">
        <v>3606</v>
      </c>
      <c r="C687" s="57" t="s">
        <v>3607</v>
      </c>
      <c r="D687" s="27" t="s">
        <v>2431</v>
      </c>
      <c r="E687" s="30">
        <v>0.465</v>
      </c>
      <c r="F687" s="28">
        <v>0.493</v>
      </c>
      <c r="G687" s="28">
        <f t="shared" si="10"/>
        <v>-0.028</v>
      </c>
      <c r="H687" s="66" t="s">
        <v>236</v>
      </c>
    </row>
    <row r="688" spans="1:8" ht="12.75" outlineLevel="1">
      <c r="A688" s="27" t="s">
        <v>2432</v>
      </c>
      <c r="B688" s="57" t="s">
        <v>3606</v>
      </c>
      <c r="C688" s="57" t="s">
        <v>3607</v>
      </c>
      <c r="D688" s="27" t="s">
        <v>3326</v>
      </c>
      <c r="E688" s="30">
        <v>0.217</v>
      </c>
      <c r="F688" s="28">
        <v>0.08</v>
      </c>
      <c r="G688" s="28">
        <f t="shared" si="10"/>
        <v>0.137</v>
      </c>
      <c r="H688" s="62" t="s">
        <v>236</v>
      </c>
    </row>
    <row r="689" spans="1:8" ht="12.75" outlineLevel="1">
      <c r="A689" s="27" t="s">
        <v>3331</v>
      </c>
      <c r="B689" s="57" t="s">
        <v>3606</v>
      </c>
      <c r="C689" s="57" t="s">
        <v>3607</v>
      </c>
      <c r="D689" s="27" t="s">
        <v>3332</v>
      </c>
      <c r="E689" s="30">
        <v>0.06</v>
      </c>
      <c r="F689" s="28">
        <v>0.742</v>
      </c>
      <c r="G689" s="28">
        <f t="shared" si="10"/>
        <v>-0.682</v>
      </c>
      <c r="H689" s="66" t="s">
        <v>236</v>
      </c>
    </row>
    <row r="690" spans="1:8" ht="12.75" outlineLevel="1">
      <c r="A690" s="27" t="s">
        <v>3337</v>
      </c>
      <c r="B690" s="57" t="s">
        <v>3606</v>
      </c>
      <c r="C690" s="57" t="s">
        <v>3607</v>
      </c>
      <c r="D690" s="27" t="s">
        <v>3338</v>
      </c>
      <c r="E690" s="30">
        <v>0.1</v>
      </c>
      <c r="F690" s="28">
        <v>0.011</v>
      </c>
      <c r="G690" s="28">
        <f t="shared" si="10"/>
        <v>0.089</v>
      </c>
      <c r="H690" s="62" t="s">
        <v>236</v>
      </c>
    </row>
    <row r="691" spans="1:8" ht="12.75" outlineLevel="1">
      <c r="A691" s="27" t="s">
        <v>3343</v>
      </c>
      <c r="B691" s="57" t="s">
        <v>3606</v>
      </c>
      <c r="C691" s="57" t="s">
        <v>3607</v>
      </c>
      <c r="D691" s="27" t="s">
        <v>3344</v>
      </c>
      <c r="E691" s="30">
        <v>1</v>
      </c>
      <c r="F691" s="28">
        <v>0.021</v>
      </c>
      <c r="G691" s="28">
        <f t="shared" si="10"/>
        <v>0.979</v>
      </c>
      <c r="H691" s="62" t="s">
        <v>236</v>
      </c>
    </row>
    <row r="692" spans="1:8" ht="12.75" outlineLevel="1">
      <c r="A692" s="27" t="s">
        <v>3347</v>
      </c>
      <c r="B692" s="57" t="s">
        <v>3606</v>
      </c>
      <c r="C692" s="57" t="s">
        <v>3607</v>
      </c>
      <c r="D692" s="27" t="s">
        <v>3348</v>
      </c>
      <c r="E692" s="30">
        <v>0</v>
      </c>
      <c r="F692" s="28">
        <v>1.422</v>
      </c>
      <c r="G692" s="28">
        <f t="shared" si="10"/>
        <v>-1.422</v>
      </c>
      <c r="H692" s="66" t="s">
        <v>235</v>
      </c>
    </row>
    <row r="693" spans="1:8" ht="12.75" outlineLevel="1">
      <c r="A693" s="27" t="s">
        <v>3361</v>
      </c>
      <c r="B693" s="57" t="s">
        <v>3606</v>
      </c>
      <c r="C693" s="57" t="s">
        <v>3607</v>
      </c>
      <c r="D693" s="27" t="s">
        <v>3362</v>
      </c>
      <c r="E693" s="30">
        <v>0.621</v>
      </c>
      <c r="F693" s="28">
        <v>0.164</v>
      </c>
      <c r="G693" s="28">
        <f t="shared" si="10"/>
        <v>0.457</v>
      </c>
      <c r="H693" s="62" t="s">
        <v>236</v>
      </c>
    </row>
    <row r="694" spans="1:8" ht="12.75" outlineLevel="1">
      <c r="A694" s="27" t="s">
        <v>3365</v>
      </c>
      <c r="B694" s="57" t="s">
        <v>3606</v>
      </c>
      <c r="C694" s="57" t="s">
        <v>3607</v>
      </c>
      <c r="D694" s="27" t="s">
        <v>3366</v>
      </c>
      <c r="E694" s="30">
        <v>0.061</v>
      </c>
      <c r="F694" s="28">
        <v>0.034</v>
      </c>
      <c r="G694" s="28">
        <f t="shared" si="10"/>
        <v>0.027</v>
      </c>
      <c r="H694" s="62" t="s">
        <v>236</v>
      </c>
    </row>
    <row r="695" spans="1:8" ht="12.75" outlineLevel="1">
      <c r="A695" s="27" t="s">
        <v>3367</v>
      </c>
      <c r="B695" s="57" t="s">
        <v>3606</v>
      </c>
      <c r="C695" s="57" t="s">
        <v>3607</v>
      </c>
      <c r="D695" s="27" t="s">
        <v>3368</v>
      </c>
      <c r="E695" s="30">
        <v>0.1</v>
      </c>
      <c r="F695" s="28">
        <v>0.03</v>
      </c>
      <c r="G695" s="28">
        <f t="shared" si="10"/>
        <v>0.07</v>
      </c>
      <c r="H695" s="62" t="s">
        <v>236</v>
      </c>
    </row>
    <row r="696" spans="1:8" ht="12.75" outlineLevel="1">
      <c r="A696" s="27" t="s">
        <v>3369</v>
      </c>
      <c r="B696" s="57" t="s">
        <v>3606</v>
      </c>
      <c r="C696" s="57" t="s">
        <v>3607</v>
      </c>
      <c r="D696" s="27" t="s">
        <v>3370</v>
      </c>
      <c r="E696" s="30">
        <v>0.62</v>
      </c>
      <c r="F696" s="28">
        <v>0.428</v>
      </c>
      <c r="G696" s="28">
        <f t="shared" si="10"/>
        <v>0.192</v>
      </c>
      <c r="H696" s="62" t="s">
        <v>236</v>
      </c>
    </row>
    <row r="697" spans="1:8" ht="12.75" outlineLevel="1">
      <c r="A697" s="27" t="s">
        <v>3379</v>
      </c>
      <c r="B697" s="57" t="s">
        <v>3606</v>
      </c>
      <c r="C697" s="57" t="s">
        <v>3607</v>
      </c>
      <c r="D697" s="27" t="s">
        <v>2485</v>
      </c>
      <c r="E697" s="30">
        <v>0.106</v>
      </c>
      <c r="F697" s="28">
        <v>0.063</v>
      </c>
      <c r="G697" s="28">
        <f t="shared" si="10"/>
        <v>0.043</v>
      </c>
      <c r="H697" s="62" t="s">
        <v>236</v>
      </c>
    </row>
    <row r="698" spans="1:8" ht="12.75" outlineLevel="1">
      <c r="A698" s="27" t="s">
        <v>2494</v>
      </c>
      <c r="B698" s="57" t="s">
        <v>3606</v>
      </c>
      <c r="C698" s="57" t="s">
        <v>3607</v>
      </c>
      <c r="D698" s="27" t="s">
        <v>2495</v>
      </c>
      <c r="E698" s="30">
        <v>51.782</v>
      </c>
      <c r="F698" s="28">
        <v>1.785</v>
      </c>
      <c r="G698" s="28">
        <f t="shared" si="10"/>
        <v>49.997</v>
      </c>
      <c r="H698" s="66" t="s">
        <v>235</v>
      </c>
    </row>
    <row r="699" spans="1:8" ht="12.75" outlineLevel="1">
      <c r="A699" s="27" t="s">
        <v>2498</v>
      </c>
      <c r="B699" s="57" t="s">
        <v>3606</v>
      </c>
      <c r="C699" s="57" t="s">
        <v>3607</v>
      </c>
      <c r="D699" s="27" t="s">
        <v>2499</v>
      </c>
      <c r="E699" s="30">
        <v>3.369</v>
      </c>
      <c r="F699" s="28">
        <v>0.011</v>
      </c>
      <c r="G699" s="28">
        <f t="shared" si="10"/>
        <v>3.358</v>
      </c>
      <c r="H699" s="66" t="s">
        <v>235</v>
      </c>
    </row>
    <row r="700" spans="1:8" ht="12.75" outlineLevel="1">
      <c r="A700" s="27" t="s">
        <v>2500</v>
      </c>
      <c r="B700" s="57" t="s">
        <v>3606</v>
      </c>
      <c r="C700" s="57" t="s">
        <v>3607</v>
      </c>
      <c r="D700" s="27" t="s">
        <v>2501</v>
      </c>
      <c r="E700" s="30">
        <v>0</v>
      </c>
      <c r="F700" s="28">
        <v>0.213</v>
      </c>
      <c r="G700" s="28">
        <f t="shared" si="10"/>
        <v>-0.213</v>
      </c>
      <c r="H700" s="62" t="s">
        <v>235</v>
      </c>
    </row>
    <row r="701" spans="1:8" ht="12.75" outlineLevel="1">
      <c r="A701" s="27" t="s">
        <v>2504</v>
      </c>
      <c r="B701" s="57" t="s">
        <v>3606</v>
      </c>
      <c r="C701" s="57" t="s">
        <v>3607</v>
      </c>
      <c r="D701" s="27" t="s">
        <v>2505</v>
      </c>
      <c r="E701" s="30">
        <v>0.25</v>
      </c>
      <c r="F701" s="28">
        <v>0.008</v>
      </c>
      <c r="G701" s="28">
        <f t="shared" si="10"/>
        <v>0.242</v>
      </c>
      <c r="H701" s="62" t="s">
        <v>236</v>
      </c>
    </row>
    <row r="702" spans="1:8" ht="12.75" outlineLevel="1">
      <c r="A702" s="27" t="s">
        <v>2506</v>
      </c>
      <c r="B702" s="57" t="s">
        <v>3606</v>
      </c>
      <c r="C702" s="57" t="s">
        <v>3607</v>
      </c>
      <c r="D702" s="27" t="s">
        <v>2507</v>
      </c>
      <c r="E702" s="30">
        <v>0.005</v>
      </c>
      <c r="F702" s="28">
        <v>0.027</v>
      </c>
      <c r="G702" s="28">
        <f t="shared" si="10"/>
        <v>-0.022</v>
      </c>
      <c r="H702" s="66" t="s">
        <v>236</v>
      </c>
    </row>
    <row r="703" spans="1:8" ht="12.75" outlineLevel="1">
      <c r="A703" s="27" t="s">
        <v>2508</v>
      </c>
      <c r="B703" s="57" t="s">
        <v>3606</v>
      </c>
      <c r="C703" s="57" t="s">
        <v>3607</v>
      </c>
      <c r="D703" s="27" t="s">
        <v>2509</v>
      </c>
      <c r="E703" s="30">
        <v>2.364</v>
      </c>
      <c r="F703" s="28">
        <v>0.263</v>
      </c>
      <c r="G703" s="28">
        <f t="shared" si="10"/>
        <v>2.101</v>
      </c>
      <c r="H703" s="66" t="s">
        <v>235</v>
      </c>
    </row>
    <row r="704" spans="1:8" ht="12.75" outlineLevel="1">
      <c r="A704" s="27" t="s">
        <v>2514</v>
      </c>
      <c r="B704" s="57" t="s">
        <v>3606</v>
      </c>
      <c r="C704" s="57" t="s">
        <v>3607</v>
      </c>
      <c r="D704" s="27" t="s">
        <v>2515</v>
      </c>
      <c r="E704" s="30">
        <v>0</v>
      </c>
      <c r="F704" s="28">
        <v>0.001</v>
      </c>
      <c r="G704" s="28">
        <f t="shared" si="10"/>
        <v>-0.001</v>
      </c>
      <c r="H704" s="62" t="s">
        <v>235</v>
      </c>
    </row>
    <row r="705" spans="1:8" ht="12.75" outlineLevel="1">
      <c r="A705" s="27" t="s">
        <v>2516</v>
      </c>
      <c r="B705" s="57" t="s">
        <v>3606</v>
      </c>
      <c r="C705" s="57" t="s">
        <v>3607</v>
      </c>
      <c r="D705" s="27" t="s">
        <v>2517</v>
      </c>
      <c r="E705" s="30">
        <v>0.248</v>
      </c>
      <c r="F705" s="28">
        <v>0.116</v>
      </c>
      <c r="G705" s="28">
        <f t="shared" si="10"/>
        <v>0.132</v>
      </c>
      <c r="H705" s="62" t="s">
        <v>236</v>
      </c>
    </row>
    <row r="706" spans="1:8" ht="12.75" outlineLevel="1">
      <c r="A706" s="27" t="s">
        <v>2518</v>
      </c>
      <c r="B706" s="57" t="s">
        <v>3606</v>
      </c>
      <c r="C706" s="57" t="s">
        <v>3607</v>
      </c>
      <c r="D706" s="27" t="s">
        <v>2519</v>
      </c>
      <c r="E706" s="30">
        <v>0.842</v>
      </c>
      <c r="F706" s="28">
        <v>0.71</v>
      </c>
      <c r="G706" s="28">
        <f t="shared" si="10"/>
        <v>0.132</v>
      </c>
      <c r="H706" s="62" t="s">
        <v>236</v>
      </c>
    </row>
    <row r="707" spans="1:8" ht="12.75" outlineLevel="1">
      <c r="A707" s="27" t="s">
        <v>2522</v>
      </c>
      <c r="B707" s="57" t="s">
        <v>3606</v>
      </c>
      <c r="C707" s="57" t="s">
        <v>3607</v>
      </c>
      <c r="D707" s="27" t="s">
        <v>2523</v>
      </c>
      <c r="E707" s="30">
        <v>1.55</v>
      </c>
      <c r="F707" s="28">
        <v>0.759</v>
      </c>
      <c r="G707" s="28">
        <f t="shared" si="10"/>
        <v>0.791</v>
      </c>
      <c r="H707" s="62" t="s">
        <v>236</v>
      </c>
    </row>
    <row r="708" spans="1:8" ht="12.75" outlineLevel="1">
      <c r="A708" s="27" t="s">
        <v>2524</v>
      </c>
      <c r="B708" s="57" t="s">
        <v>3606</v>
      </c>
      <c r="C708" s="57" t="s">
        <v>3607</v>
      </c>
      <c r="D708" s="27" t="s">
        <v>2525</v>
      </c>
      <c r="E708" s="30">
        <v>1.994</v>
      </c>
      <c r="F708" s="28">
        <v>3.088</v>
      </c>
      <c r="G708" s="28">
        <f t="shared" si="10"/>
        <v>-1.094</v>
      </c>
      <c r="H708" s="66" t="s">
        <v>235</v>
      </c>
    </row>
    <row r="709" spans="1:8" ht="12.75" outlineLevel="1">
      <c r="A709" s="27" t="s">
        <v>2530</v>
      </c>
      <c r="B709" s="57" t="s">
        <v>3606</v>
      </c>
      <c r="C709" s="57" t="s">
        <v>3607</v>
      </c>
      <c r="D709" s="27" t="s">
        <v>2531</v>
      </c>
      <c r="E709" s="30">
        <v>0</v>
      </c>
      <c r="F709" s="28">
        <v>0.001</v>
      </c>
      <c r="G709" s="28">
        <f t="shared" si="10"/>
        <v>-0.001</v>
      </c>
      <c r="H709" s="62" t="s">
        <v>235</v>
      </c>
    </row>
    <row r="710" spans="1:8" ht="12.75" outlineLevel="1">
      <c r="A710" s="27" t="s">
        <v>2532</v>
      </c>
      <c r="B710" s="57" t="s">
        <v>3606</v>
      </c>
      <c r="C710" s="57" t="s">
        <v>3607</v>
      </c>
      <c r="D710" s="27" t="s">
        <v>2533</v>
      </c>
      <c r="E710" s="30">
        <v>0.7</v>
      </c>
      <c r="F710" s="28">
        <v>0.423</v>
      </c>
      <c r="G710" s="28">
        <f t="shared" si="10"/>
        <v>0.277</v>
      </c>
      <c r="H710" s="62" t="s">
        <v>236</v>
      </c>
    </row>
    <row r="711" spans="1:8" ht="12.75" outlineLevel="1">
      <c r="A711" s="27" t="s">
        <v>2534</v>
      </c>
      <c r="B711" s="57" t="s">
        <v>3606</v>
      </c>
      <c r="C711" s="57" t="s">
        <v>3607</v>
      </c>
      <c r="D711" s="27" t="s">
        <v>2535</v>
      </c>
      <c r="E711" s="30">
        <v>0.35</v>
      </c>
      <c r="F711" s="28">
        <v>0.049</v>
      </c>
      <c r="G711" s="28">
        <f t="shared" si="10"/>
        <v>0.301</v>
      </c>
      <c r="H711" s="62" t="s">
        <v>236</v>
      </c>
    </row>
    <row r="712" spans="1:8" ht="12.75" outlineLevel="1">
      <c r="A712" s="27" t="s">
        <v>2542</v>
      </c>
      <c r="B712" s="57" t="s">
        <v>3606</v>
      </c>
      <c r="C712" s="57" t="s">
        <v>3607</v>
      </c>
      <c r="D712" s="27" t="s">
        <v>2543</v>
      </c>
      <c r="E712" s="30">
        <v>0.093</v>
      </c>
      <c r="F712" s="28">
        <v>0.068</v>
      </c>
      <c r="G712" s="28">
        <f t="shared" si="10"/>
        <v>0.025</v>
      </c>
      <c r="H712" s="62" t="s">
        <v>236</v>
      </c>
    </row>
    <row r="713" spans="1:8" ht="12.75" outlineLevel="1">
      <c r="A713" s="27" t="s">
        <v>2544</v>
      </c>
      <c r="B713" s="57" t="s">
        <v>3606</v>
      </c>
      <c r="C713" s="57" t="s">
        <v>3607</v>
      </c>
      <c r="D713" s="27" t="s">
        <v>2545</v>
      </c>
      <c r="E713" s="30">
        <v>2.79</v>
      </c>
      <c r="F713" s="28">
        <v>3.396</v>
      </c>
      <c r="G713" s="28">
        <f t="shared" si="10"/>
        <v>-0.606</v>
      </c>
      <c r="H713" s="66" t="s">
        <v>236</v>
      </c>
    </row>
    <row r="714" spans="1:8" ht="12.75" outlineLevel="1">
      <c r="A714" s="27" t="s">
        <v>2548</v>
      </c>
      <c r="B714" s="57" t="s">
        <v>3606</v>
      </c>
      <c r="C714" s="57" t="s">
        <v>3607</v>
      </c>
      <c r="D714" s="27" t="s">
        <v>2549</v>
      </c>
      <c r="E714" s="30">
        <v>1.574</v>
      </c>
      <c r="F714" s="28">
        <v>0.658</v>
      </c>
      <c r="G714" s="28">
        <f t="shared" si="10"/>
        <v>0.916</v>
      </c>
      <c r="H714" s="62" t="s">
        <v>236</v>
      </c>
    </row>
    <row r="715" spans="1:8" ht="12.75" outlineLevel="1">
      <c r="A715" s="27" t="s">
        <v>2550</v>
      </c>
      <c r="B715" s="57" t="s">
        <v>3606</v>
      </c>
      <c r="C715" s="57" t="s">
        <v>3607</v>
      </c>
      <c r="D715" s="27" t="s">
        <v>2551</v>
      </c>
      <c r="E715" s="30">
        <v>0.948</v>
      </c>
      <c r="F715" s="28">
        <v>0.002</v>
      </c>
      <c r="G715" s="28">
        <f t="shared" si="10"/>
        <v>0.946</v>
      </c>
      <c r="H715" s="62" t="s">
        <v>236</v>
      </c>
    </row>
    <row r="716" spans="1:8" ht="12.75" outlineLevel="1">
      <c r="A716" s="27" t="s">
        <v>2552</v>
      </c>
      <c r="B716" s="57" t="s">
        <v>3606</v>
      </c>
      <c r="C716" s="57" t="s">
        <v>3607</v>
      </c>
      <c r="D716" s="27" t="s">
        <v>2553</v>
      </c>
      <c r="E716" s="30">
        <v>0.465</v>
      </c>
      <c r="F716" s="28">
        <v>0.002</v>
      </c>
      <c r="G716" s="28">
        <f t="shared" si="10"/>
        <v>0.463</v>
      </c>
      <c r="H716" s="62" t="s">
        <v>236</v>
      </c>
    </row>
    <row r="717" spans="1:8" ht="12.75" outlineLevel="1">
      <c r="A717" s="27" t="s">
        <v>2554</v>
      </c>
      <c r="B717" s="57" t="s">
        <v>3606</v>
      </c>
      <c r="C717" s="57" t="s">
        <v>3607</v>
      </c>
      <c r="D717" s="27" t="s">
        <v>2555</v>
      </c>
      <c r="E717" s="30">
        <v>0.137</v>
      </c>
      <c r="F717" s="28">
        <v>0.048</v>
      </c>
      <c r="G717" s="28">
        <f t="shared" si="10"/>
        <v>0.089</v>
      </c>
      <c r="H717" s="62" t="s">
        <v>236</v>
      </c>
    </row>
    <row r="718" spans="1:8" ht="12.75" outlineLevel="1">
      <c r="A718" s="27" t="s">
        <v>2556</v>
      </c>
      <c r="B718" s="57" t="s">
        <v>3606</v>
      </c>
      <c r="C718" s="57" t="s">
        <v>3607</v>
      </c>
      <c r="D718" s="27" t="s">
        <v>2557</v>
      </c>
      <c r="E718" s="30">
        <v>0.151</v>
      </c>
      <c r="F718" s="28">
        <v>0.002</v>
      </c>
      <c r="G718" s="28">
        <f t="shared" si="10"/>
        <v>0.149</v>
      </c>
      <c r="H718" s="62" t="s">
        <v>236</v>
      </c>
    </row>
    <row r="719" spans="1:8" ht="12.75" outlineLevel="1">
      <c r="A719" s="27" t="s">
        <v>2558</v>
      </c>
      <c r="B719" s="57" t="s">
        <v>3606</v>
      </c>
      <c r="C719" s="57" t="s">
        <v>3607</v>
      </c>
      <c r="D719" s="27" t="s">
        <v>2559</v>
      </c>
      <c r="E719" s="30">
        <v>0.096</v>
      </c>
      <c r="F719" s="28">
        <v>0.121</v>
      </c>
      <c r="G719" s="28">
        <f t="shared" si="10"/>
        <v>-0.025</v>
      </c>
      <c r="H719" s="66" t="s">
        <v>236</v>
      </c>
    </row>
    <row r="720" spans="1:8" ht="12.75" outlineLevel="1">
      <c r="A720" s="27" t="s">
        <v>2562</v>
      </c>
      <c r="B720" s="57" t="s">
        <v>3606</v>
      </c>
      <c r="C720" s="57" t="s">
        <v>3607</v>
      </c>
      <c r="D720" s="27" t="s">
        <v>2563</v>
      </c>
      <c r="E720" s="30">
        <v>2.451</v>
      </c>
      <c r="F720" s="28">
        <v>0.289</v>
      </c>
      <c r="G720" s="28">
        <f t="shared" si="10"/>
        <v>2.162</v>
      </c>
      <c r="H720" s="66" t="s">
        <v>235</v>
      </c>
    </row>
    <row r="721" spans="1:8" ht="12.75" outlineLevel="1">
      <c r="A721" s="27" t="s">
        <v>2566</v>
      </c>
      <c r="B721" s="57" t="s">
        <v>3606</v>
      </c>
      <c r="C721" s="57" t="s">
        <v>3607</v>
      </c>
      <c r="D721" s="27" t="s">
        <v>2567</v>
      </c>
      <c r="E721" s="30">
        <v>0.317</v>
      </c>
      <c r="F721" s="28">
        <v>0.329</v>
      </c>
      <c r="G721" s="28">
        <f t="shared" si="10"/>
        <v>-0.012</v>
      </c>
      <c r="H721" s="66" t="s">
        <v>236</v>
      </c>
    </row>
    <row r="722" spans="1:8" ht="12.75" outlineLevel="1">
      <c r="A722" s="27" t="s">
        <v>2578</v>
      </c>
      <c r="B722" s="57" t="s">
        <v>3606</v>
      </c>
      <c r="C722" s="57" t="s">
        <v>3607</v>
      </c>
      <c r="D722" s="27" t="s">
        <v>2579</v>
      </c>
      <c r="E722" s="30">
        <v>0</v>
      </c>
      <c r="F722" s="28">
        <v>0.034</v>
      </c>
      <c r="G722" s="28">
        <f t="shared" si="10"/>
        <v>-0.034</v>
      </c>
      <c r="H722" s="62" t="s">
        <v>235</v>
      </c>
    </row>
    <row r="723" spans="1:8" ht="12.75" outlineLevel="1">
      <c r="A723" s="27" t="s">
        <v>2580</v>
      </c>
      <c r="B723" s="57" t="s">
        <v>3606</v>
      </c>
      <c r="C723" s="57" t="s">
        <v>3607</v>
      </c>
      <c r="D723" s="27" t="s">
        <v>2581</v>
      </c>
      <c r="E723" s="30">
        <v>0.93</v>
      </c>
      <c r="F723" s="28">
        <v>0.27</v>
      </c>
      <c r="G723" s="28">
        <f t="shared" si="10"/>
        <v>0.66</v>
      </c>
      <c r="H723" s="62" t="s">
        <v>236</v>
      </c>
    </row>
    <row r="724" spans="1:8" ht="12.75" outlineLevel="1">
      <c r="A724" s="27" t="s">
        <v>2582</v>
      </c>
      <c r="B724" s="57" t="s">
        <v>3606</v>
      </c>
      <c r="C724" s="57" t="s">
        <v>3607</v>
      </c>
      <c r="D724" s="27" t="s">
        <v>2583</v>
      </c>
      <c r="E724" s="30">
        <v>0.124</v>
      </c>
      <c r="F724" s="28">
        <v>0.099</v>
      </c>
      <c r="G724" s="28">
        <f aca="true" t="shared" si="11" ref="G724:G787">ROUND(E724-F724,3)</f>
        <v>0.025</v>
      </c>
      <c r="H724" s="62" t="s">
        <v>236</v>
      </c>
    </row>
    <row r="725" spans="1:8" ht="12.75" outlineLevel="1">
      <c r="A725" s="27" t="s">
        <v>2586</v>
      </c>
      <c r="B725" s="57" t="s">
        <v>3606</v>
      </c>
      <c r="C725" s="57" t="s">
        <v>3607</v>
      </c>
      <c r="D725" s="27" t="s">
        <v>2587</v>
      </c>
      <c r="E725" s="30">
        <v>0.31</v>
      </c>
      <c r="F725" s="28">
        <v>0.329</v>
      </c>
      <c r="G725" s="28">
        <f t="shared" si="11"/>
        <v>-0.019</v>
      </c>
      <c r="H725" s="66" t="s">
        <v>236</v>
      </c>
    </row>
    <row r="726" spans="1:8" ht="12.75" outlineLevel="1">
      <c r="A726" s="27" t="s">
        <v>2588</v>
      </c>
      <c r="B726" s="57" t="s">
        <v>3606</v>
      </c>
      <c r="C726" s="57" t="s">
        <v>3607</v>
      </c>
      <c r="D726" s="27" t="s">
        <v>2589</v>
      </c>
      <c r="E726" s="30">
        <v>0.81</v>
      </c>
      <c r="F726" s="28">
        <v>0.437</v>
      </c>
      <c r="G726" s="28">
        <f t="shared" si="11"/>
        <v>0.373</v>
      </c>
      <c r="H726" s="62" t="s">
        <v>236</v>
      </c>
    </row>
    <row r="727" spans="1:8" ht="12.75" outlineLevel="1">
      <c r="A727" s="27" t="s">
        <v>2594</v>
      </c>
      <c r="B727" s="57" t="s">
        <v>3606</v>
      </c>
      <c r="C727" s="57" t="s">
        <v>3607</v>
      </c>
      <c r="D727" s="27" t="s">
        <v>2595</v>
      </c>
      <c r="E727" s="30">
        <v>0.093</v>
      </c>
      <c r="F727" s="28">
        <v>0.397</v>
      </c>
      <c r="G727" s="28">
        <f t="shared" si="11"/>
        <v>-0.304</v>
      </c>
      <c r="H727" s="66" t="s">
        <v>236</v>
      </c>
    </row>
    <row r="728" spans="1:8" ht="12.75" outlineLevel="1">
      <c r="A728" s="27" t="s">
        <v>2596</v>
      </c>
      <c r="B728" s="57" t="s">
        <v>3606</v>
      </c>
      <c r="C728" s="57" t="s">
        <v>3607</v>
      </c>
      <c r="D728" s="27" t="s">
        <v>2597</v>
      </c>
      <c r="E728" s="30">
        <v>0.05</v>
      </c>
      <c r="F728" s="28">
        <v>0.011</v>
      </c>
      <c r="G728" s="28">
        <f t="shared" si="11"/>
        <v>0.039</v>
      </c>
      <c r="H728" s="62" t="s">
        <v>236</v>
      </c>
    </row>
    <row r="729" spans="1:8" ht="12.75" outlineLevel="1">
      <c r="A729" s="27" t="s">
        <v>2604</v>
      </c>
      <c r="B729" s="57" t="s">
        <v>3606</v>
      </c>
      <c r="C729" s="57" t="s">
        <v>3607</v>
      </c>
      <c r="D729" s="27" t="s">
        <v>2605</v>
      </c>
      <c r="E729" s="30">
        <v>0.179</v>
      </c>
      <c r="F729" s="28">
        <v>0.065</v>
      </c>
      <c r="G729" s="28">
        <f t="shared" si="11"/>
        <v>0.114</v>
      </c>
      <c r="H729" s="62" t="s">
        <v>236</v>
      </c>
    </row>
    <row r="730" spans="1:8" ht="12.75" outlineLevel="1">
      <c r="A730" s="27" t="s">
        <v>2612</v>
      </c>
      <c r="B730" s="57" t="s">
        <v>3606</v>
      </c>
      <c r="C730" s="57" t="s">
        <v>3607</v>
      </c>
      <c r="D730" s="27" t="s">
        <v>2613</v>
      </c>
      <c r="E730" s="30">
        <v>0.031</v>
      </c>
      <c r="F730" s="28">
        <v>0.011</v>
      </c>
      <c r="G730" s="28">
        <f t="shared" si="11"/>
        <v>0.02</v>
      </c>
      <c r="H730" s="62" t="s">
        <v>236</v>
      </c>
    </row>
    <row r="731" spans="1:8" ht="12.75" outlineLevel="1">
      <c r="A731" s="27" t="s">
        <v>2616</v>
      </c>
      <c r="B731" s="57" t="s">
        <v>3606</v>
      </c>
      <c r="C731" s="57" t="s">
        <v>3607</v>
      </c>
      <c r="D731" s="27" t="s">
        <v>2617</v>
      </c>
      <c r="E731" s="30">
        <v>0.601</v>
      </c>
      <c r="F731" s="28">
        <v>1.085</v>
      </c>
      <c r="G731" s="28">
        <f t="shared" si="11"/>
        <v>-0.484</v>
      </c>
      <c r="H731" s="66" t="s">
        <v>236</v>
      </c>
    </row>
    <row r="732" spans="1:8" ht="12.75" outlineLevel="1">
      <c r="A732" s="27" t="s">
        <v>2618</v>
      </c>
      <c r="B732" s="57" t="s">
        <v>3606</v>
      </c>
      <c r="C732" s="57" t="s">
        <v>3607</v>
      </c>
      <c r="D732" s="27" t="s">
        <v>2619</v>
      </c>
      <c r="E732" s="30">
        <v>0</v>
      </c>
      <c r="F732" s="28">
        <v>0.759</v>
      </c>
      <c r="G732" s="28">
        <f t="shared" si="11"/>
        <v>-0.759</v>
      </c>
      <c r="H732" s="62" t="s">
        <v>235</v>
      </c>
    </row>
    <row r="733" spans="1:8" ht="12.75" outlineLevel="1">
      <c r="A733" s="27" t="s">
        <v>2620</v>
      </c>
      <c r="B733" s="57" t="s">
        <v>3606</v>
      </c>
      <c r="C733" s="57" t="s">
        <v>3607</v>
      </c>
      <c r="D733" s="27" t="s">
        <v>2621</v>
      </c>
      <c r="E733" s="30">
        <v>26.762</v>
      </c>
      <c r="F733" s="28">
        <v>14.877</v>
      </c>
      <c r="G733" s="28">
        <f t="shared" si="11"/>
        <v>11.885</v>
      </c>
      <c r="H733" s="66" t="s">
        <v>235</v>
      </c>
    </row>
    <row r="734" spans="1:8" ht="12.75" outlineLevel="1">
      <c r="A734" s="27" t="s">
        <v>2624</v>
      </c>
      <c r="B734" s="57" t="s">
        <v>3606</v>
      </c>
      <c r="C734" s="57" t="s">
        <v>3607</v>
      </c>
      <c r="D734" s="27" t="s">
        <v>2625</v>
      </c>
      <c r="E734" s="30">
        <v>0</v>
      </c>
      <c r="F734" s="28">
        <v>0.03</v>
      </c>
      <c r="G734" s="28">
        <f t="shared" si="11"/>
        <v>-0.03</v>
      </c>
      <c r="H734" s="62" t="s">
        <v>235</v>
      </c>
    </row>
    <row r="735" spans="1:8" ht="12.75" outlineLevel="1">
      <c r="A735" s="27" t="s">
        <v>2626</v>
      </c>
      <c r="B735" s="57" t="s">
        <v>3606</v>
      </c>
      <c r="C735" s="57" t="s">
        <v>3607</v>
      </c>
      <c r="D735" s="27" t="s">
        <v>2627</v>
      </c>
      <c r="E735" s="30">
        <v>0.15</v>
      </c>
      <c r="F735" s="28">
        <v>0.131</v>
      </c>
      <c r="G735" s="28">
        <f t="shared" si="11"/>
        <v>0.019</v>
      </c>
      <c r="H735" s="62" t="s">
        <v>236</v>
      </c>
    </row>
    <row r="736" spans="1:8" ht="12.75" outlineLevel="1">
      <c r="A736" s="27" t="s">
        <v>2630</v>
      </c>
      <c r="B736" s="57" t="s">
        <v>3606</v>
      </c>
      <c r="C736" s="57" t="s">
        <v>3607</v>
      </c>
      <c r="D736" s="27" t="s">
        <v>2631</v>
      </c>
      <c r="E736" s="30">
        <v>0.194</v>
      </c>
      <c r="F736" s="28">
        <v>0.164</v>
      </c>
      <c r="G736" s="28">
        <f t="shared" si="11"/>
        <v>0.03</v>
      </c>
      <c r="H736" s="62" t="s">
        <v>236</v>
      </c>
    </row>
    <row r="737" spans="1:8" ht="12.75" outlineLevel="1">
      <c r="A737" s="27" t="s">
        <v>2632</v>
      </c>
      <c r="B737" s="57" t="s">
        <v>3606</v>
      </c>
      <c r="C737" s="57" t="s">
        <v>3607</v>
      </c>
      <c r="D737" s="27" t="s">
        <v>2633</v>
      </c>
      <c r="E737" s="30">
        <v>0.194</v>
      </c>
      <c r="F737" s="28">
        <v>0.099</v>
      </c>
      <c r="G737" s="28">
        <f t="shared" si="11"/>
        <v>0.095</v>
      </c>
      <c r="H737" s="62" t="s">
        <v>236</v>
      </c>
    </row>
    <row r="738" spans="1:8" ht="12.75" outlineLevel="1">
      <c r="A738" s="27" t="s">
        <v>2634</v>
      </c>
      <c r="B738" s="57" t="s">
        <v>3606</v>
      </c>
      <c r="C738" s="57" t="s">
        <v>3607</v>
      </c>
      <c r="D738" s="27" t="s">
        <v>2635</v>
      </c>
      <c r="E738" s="30">
        <v>1</v>
      </c>
      <c r="F738" s="28">
        <v>0.688</v>
      </c>
      <c r="G738" s="28">
        <f t="shared" si="11"/>
        <v>0.312</v>
      </c>
      <c r="H738" s="62" t="s">
        <v>236</v>
      </c>
    </row>
    <row r="739" spans="1:8" ht="12.75" outlineLevel="1">
      <c r="A739" s="27" t="s">
        <v>2636</v>
      </c>
      <c r="B739" s="57" t="s">
        <v>3606</v>
      </c>
      <c r="C739" s="57" t="s">
        <v>3607</v>
      </c>
      <c r="D739" s="27" t="s">
        <v>2637</v>
      </c>
      <c r="E739" s="30">
        <v>0.3</v>
      </c>
      <c r="F739" s="28">
        <v>0.085</v>
      </c>
      <c r="G739" s="28">
        <f t="shared" si="11"/>
        <v>0.215</v>
      </c>
      <c r="H739" s="62" t="s">
        <v>236</v>
      </c>
    </row>
    <row r="740" spans="1:8" ht="12.75" outlineLevel="1">
      <c r="A740" s="27" t="s">
        <v>2638</v>
      </c>
      <c r="B740" s="57" t="s">
        <v>3606</v>
      </c>
      <c r="C740" s="57" t="s">
        <v>3607</v>
      </c>
      <c r="D740" s="27" t="s">
        <v>2639</v>
      </c>
      <c r="E740" s="30">
        <v>0.186</v>
      </c>
      <c r="F740" s="28">
        <v>0.011</v>
      </c>
      <c r="G740" s="28">
        <f t="shared" si="11"/>
        <v>0.175</v>
      </c>
      <c r="H740" s="62" t="s">
        <v>236</v>
      </c>
    </row>
    <row r="741" spans="1:8" ht="12.75" outlineLevel="1">
      <c r="A741" s="27" t="s">
        <v>2640</v>
      </c>
      <c r="B741" s="57" t="s">
        <v>3606</v>
      </c>
      <c r="C741" s="57" t="s">
        <v>3607</v>
      </c>
      <c r="D741" s="27" t="s">
        <v>2641</v>
      </c>
      <c r="E741" s="30">
        <v>0</v>
      </c>
      <c r="F741" s="28">
        <v>0.002</v>
      </c>
      <c r="G741" s="28">
        <f t="shared" si="11"/>
        <v>-0.002</v>
      </c>
      <c r="H741" s="62" t="s">
        <v>235</v>
      </c>
    </row>
    <row r="742" spans="1:8" ht="12.75" outlineLevel="1">
      <c r="A742" s="27" t="s">
        <v>2644</v>
      </c>
      <c r="B742" s="57" t="s">
        <v>3606</v>
      </c>
      <c r="C742" s="57" t="s">
        <v>3607</v>
      </c>
      <c r="D742" s="27" t="s">
        <v>2645</v>
      </c>
      <c r="E742" s="30">
        <v>0.01</v>
      </c>
      <c r="F742" s="28">
        <v>0.006</v>
      </c>
      <c r="G742" s="28">
        <f t="shared" si="11"/>
        <v>0.004</v>
      </c>
      <c r="H742" s="62" t="s">
        <v>236</v>
      </c>
    </row>
    <row r="743" spans="1:8" ht="12.75" outlineLevel="1">
      <c r="A743" s="27" t="s">
        <v>2650</v>
      </c>
      <c r="B743" s="57" t="s">
        <v>3606</v>
      </c>
      <c r="C743" s="57" t="s">
        <v>3607</v>
      </c>
      <c r="D743" s="27" t="s">
        <v>2651</v>
      </c>
      <c r="E743" s="30">
        <v>0.05</v>
      </c>
      <c r="F743" s="28">
        <v>0.004</v>
      </c>
      <c r="G743" s="28">
        <f t="shared" si="11"/>
        <v>0.046</v>
      </c>
      <c r="H743" s="62" t="s">
        <v>236</v>
      </c>
    </row>
    <row r="744" spans="1:8" ht="12.75" outlineLevel="1">
      <c r="A744" s="27" t="s">
        <v>2652</v>
      </c>
      <c r="B744" s="57" t="s">
        <v>3606</v>
      </c>
      <c r="C744" s="57" t="s">
        <v>3607</v>
      </c>
      <c r="D744" s="27" t="s">
        <v>2653</v>
      </c>
      <c r="E744" s="30">
        <v>0.031</v>
      </c>
      <c r="F744" s="28">
        <v>0.03</v>
      </c>
      <c r="G744" s="28">
        <f t="shared" si="11"/>
        <v>0.001</v>
      </c>
      <c r="H744" s="62" t="s">
        <v>236</v>
      </c>
    </row>
    <row r="745" spans="1:8" ht="12.75" outlineLevel="1">
      <c r="A745" s="27" t="s">
        <v>2656</v>
      </c>
      <c r="B745" s="57" t="s">
        <v>3606</v>
      </c>
      <c r="C745" s="57" t="s">
        <v>3607</v>
      </c>
      <c r="D745" s="27" t="s">
        <v>2657</v>
      </c>
      <c r="E745" s="30">
        <v>0.333</v>
      </c>
      <c r="F745" s="28">
        <v>0.225</v>
      </c>
      <c r="G745" s="28">
        <f t="shared" si="11"/>
        <v>0.108</v>
      </c>
      <c r="H745" s="62" t="s">
        <v>236</v>
      </c>
    </row>
    <row r="746" spans="1:8" ht="12.75" outlineLevel="1">
      <c r="A746" s="27" t="s">
        <v>2658</v>
      </c>
      <c r="B746" s="57" t="s">
        <v>3606</v>
      </c>
      <c r="C746" s="57" t="s">
        <v>3607</v>
      </c>
      <c r="D746" s="27" t="s">
        <v>2659</v>
      </c>
      <c r="E746" s="30">
        <v>0.058</v>
      </c>
      <c r="F746" s="28">
        <v>0.024</v>
      </c>
      <c r="G746" s="28">
        <f t="shared" si="11"/>
        <v>0.034</v>
      </c>
      <c r="H746" s="62" t="s">
        <v>236</v>
      </c>
    </row>
    <row r="747" spans="1:8" ht="12.75" outlineLevel="1">
      <c r="A747" s="27" t="s">
        <v>2662</v>
      </c>
      <c r="B747" s="57" t="s">
        <v>3606</v>
      </c>
      <c r="C747" s="57" t="s">
        <v>3607</v>
      </c>
      <c r="D747" s="27" t="s">
        <v>2663</v>
      </c>
      <c r="E747" s="30">
        <v>0.217</v>
      </c>
      <c r="F747" s="28">
        <v>0.345</v>
      </c>
      <c r="G747" s="28">
        <f t="shared" si="11"/>
        <v>-0.128</v>
      </c>
      <c r="H747" s="66" t="s">
        <v>236</v>
      </c>
    </row>
    <row r="748" spans="1:8" ht="12.75" outlineLevel="1">
      <c r="A748" s="27" t="s">
        <v>2664</v>
      </c>
      <c r="B748" s="57" t="s">
        <v>3606</v>
      </c>
      <c r="C748" s="57" t="s">
        <v>3607</v>
      </c>
      <c r="D748" s="27" t="s">
        <v>2665</v>
      </c>
      <c r="E748" s="30">
        <v>0.062</v>
      </c>
      <c r="F748" s="28">
        <v>0.065</v>
      </c>
      <c r="G748" s="28">
        <f t="shared" si="11"/>
        <v>-0.003</v>
      </c>
      <c r="H748" s="66" t="s">
        <v>236</v>
      </c>
    </row>
    <row r="749" spans="1:8" ht="12.75" outlineLevel="1">
      <c r="A749" s="27" t="s">
        <v>2670</v>
      </c>
      <c r="B749" s="57" t="s">
        <v>3606</v>
      </c>
      <c r="C749" s="57" t="s">
        <v>3607</v>
      </c>
      <c r="D749" s="27" t="s">
        <v>2671</v>
      </c>
      <c r="E749" s="30">
        <v>0</v>
      </c>
      <c r="F749" s="28">
        <v>0.007</v>
      </c>
      <c r="G749" s="28">
        <f t="shared" si="11"/>
        <v>-0.007</v>
      </c>
      <c r="H749" s="62" t="s">
        <v>235</v>
      </c>
    </row>
    <row r="750" spans="1:8" ht="12.75" outlineLevel="1">
      <c r="A750" s="27" t="s">
        <v>2674</v>
      </c>
      <c r="B750" s="57" t="s">
        <v>3606</v>
      </c>
      <c r="C750" s="57" t="s">
        <v>3607</v>
      </c>
      <c r="D750" s="27" t="s">
        <v>2675</v>
      </c>
      <c r="E750" s="30">
        <v>0.062</v>
      </c>
      <c r="F750" s="28">
        <v>0.015</v>
      </c>
      <c r="G750" s="28">
        <f t="shared" si="11"/>
        <v>0.047</v>
      </c>
      <c r="H750" s="62" t="s">
        <v>236</v>
      </c>
    </row>
    <row r="751" spans="1:8" ht="12.75" outlineLevel="1">
      <c r="A751" s="27" t="s">
        <v>2676</v>
      </c>
      <c r="B751" s="57" t="s">
        <v>3606</v>
      </c>
      <c r="C751" s="57" t="s">
        <v>3607</v>
      </c>
      <c r="D751" s="27" t="s">
        <v>2677</v>
      </c>
      <c r="E751" s="30">
        <v>0</v>
      </c>
      <c r="F751" s="28">
        <v>0.065</v>
      </c>
      <c r="G751" s="28">
        <f t="shared" si="11"/>
        <v>-0.065</v>
      </c>
      <c r="H751" s="62" t="s">
        <v>235</v>
      </c>
    </row>
    <row r="752" spans="1:8" ht="12.75" outlineLevel="1">
      <c r="A752" s="27" t="s">
        <v>2678</v>
      </c>
      <c r="B752" s="57" t="s">
        <v>3606</v>
      </c>
      <c r="C752" s="57" t="s">
        <v>3607</v>
      </c>
      <c r="D752" s="27" t="s">
        <v>2679</v>
      </c>
      <c r="E752" s="30">
        <v>7.15</v>
      </c>
      <c r="F752" s="28">
        <v>1.399</v>
      </c>
      <c r="G752" s="28">
        <f t="shared" si="11"/>
        <v>5.751</v>
      </c>
      <c r="H752" s="66" t="s">
        <v>235</v>
      </c>
    </row>
    <row r="753" spans="1:8" ht="12.75" outlineLevel="1">
      <c r="A753" s="27" t="s">
        <v>2682</v>
      </c>
      <c r="B753" s="57" t="s">
        <v>3606</v>
      </c>
      <c r="C753" s="57" t="s">
        <v>3607</v>
      </c>
      <c r="D753" s="27" t="s">
        <v>2683</v>
      </c>
      <c r="E753" s="30">
        <v>0.014</v>
      </c>
      <c r="F753" s="28">
        <v>0.022</v>
      </c>
      <c r="G753" s="28">
        <f t="shared" si="11"/>
        <v>-0.008</v>
      </c>
      <c r="H753" s="66" t="s">
        <v>236</v>
      </c>
    </row>
    <row r="754" spans="1:8" ht="12.75" outlineLevel="1">
      <c r="A754" s="27" t="s">
        <v>2684</v>
      </c>
      <c r="B754" s="57" t="s">
        <v>3606</v>
      </c>
      <c r="C754" s="57" t="s">
        <v>3607</v>
      </c>
      <c r="D754" s="27" t="s">
        <v>2685</v>
      </c>
      <c r="E754" s="30">
        <v>1.75</v>
      </c>
      <c r="F754" s="28">
        <v>2.1</v>
      </c>
      <c r="G754" s="28">
        <f t="shared" si="11"/>
        <v>-0.35</v>
      </c>
      <c r="H754" s="66" t="s">
        <v>236</v>
      </c>
    </row>
    <row r="755" spans="1:8" ht="12.75" outlineLevel="1">
      <c r="A755" s="27" t="s">
        <v>2690</v>
      </c>
      <c r="B755" s="57" t="s">
        <v>3606</v>
      </c>
      <c r="C755" s="57" t="s">
        <v>3607</v>
      </c>
      <c r="D755" s="27" t="s">
        <v>2691</v>
      </c>
      <c r="E755" s="30">
        <v>0.323</v>
      </c>
      <c r="F755" s="28">
        <v>0.231</v>
      </c>
      <c r="G755" s="28">
        <f t="shared" si="11"/>
        <v>0.092</v>
      </c>
      <c r="H755" s="62" t="s">
        <v>236</v>
      </c>
    </row>
    <row r="756" spans="1:8" ht="12.75" outlineLevel="1">
      <c r="A756" s="27" t="s">
        <v>2692</v>
      </c>
      <c r="B756" s="57" t="s">
        <v>3606</v>
      </c>
      <c r="C756" s="57" t="s">
        <v>3607</v>
      </c>
      <c r="D756" s="27" t="s">
        <v>2693</v>
      </c>
      <c r="E756" s="30">
        <v>0.2</v>
      </c>
      <c r="F756" s="28">
        <v>0.198</v>
      </c>
      <c r="G756" s="28">
        <f t="shared" si="11"/>
        <v>0.002</v>
      </c>
      <c r="H756" s="62" t="s">
        <v>236</v>
      </c>
    </row>
    <row r="757" spans="1:8" ht="12.75" outlineLevel="1">
      <c r="A757" s="27" t="s">
        <v>2694</v>
      </c>
      <c r="B757" s="57" t="s">
        <v>3606</v>
      </c>
      <c r="C757" s="57" t="s">
        <v>3607</v>
      </c>
      <c r="D757" s="27" t="s">
        <v>2695</v>
      </c>
      <c r="E757" s="30">
        <v>0.31</v>
      </c>
      <c r="F757" s="28">
        <v>0.216</v>
      </c>
      <c r="G757" s="28">
        <f t="shared" si="11"/>
        <v>0.094</v>
      </c>
      <c r="H757" s="62" t="s">
        <v>236</v>
      </c>
    </row>
    <row r="758" spans="1:8" ht="12.75" outlineLevel="1">
      <c r="A758" s="27" t="s">
        <v>2696</v>
      </c>
      <c r="B758" s="57" t="s">
        <v>3606</v>
      </c>
      <c r="C758" s="57" t="s">
        <v>3607</v>
      </c>
      <c r="D758" s="27" t="s">
        <v>2697</v>
      </c>
      <c r="E758" s="30">
        <v>0.0775</v>
      </c>
      <c r="F758" s="28">
        <v>0.068</v>
      </c>
      <c r="G758" s="28">
        <f t="shared" si="11"/>
        <v>0.009</v>
      </c>
      <c r="H758" s="62" t="s">
        <v>236</v>
      </c>
    </row>
    <row r="759" spans="1:8" ht="12.75" outlineLevel="1">
      <c r="A759" s="27" t="s">
        <v>2700</v>
      </c>
      <c r="B759" s="57" t="s">
        <v>3606</v>
      </c>
      <c r="C759" s="57" t="s">
        <v>3607</v>
      </c>
      <c r="D759" s="27" t="s">
        <v>2701</v>
      </c>
      <c r="E759" s="30">
        <v>0.62</v>
      </c>
      <c r="F759" s="28">
        <v>0.815</v>
      </c>
      <c r="G759" s="28">
        <f t="shared" si="11"/>
        <v>-0.195</v>
      </c>
      <c r="H759" s="66" t="s">
        <v>236</v>
      </c>
    </row>
    <row r="760" spans="1:8" ht="12.75" outlineLevel="1">
      <c r="A760" s="27" t="s">
        <v>2714</v>
      </c>
      <c r="B760" s="57" t="s">
        <v>3606</v>
      </c>
      <c r="C760" s="57" t="s">
        <v>3607</v>
      </c>
      <c r="D760" s="27" t="s">
        <v>2715</v>
      </c>
      <c r="E760" s="30">
        <v>0.405</v>
      </c>
      <c r="F760" s="28">
        <v>0.848</v>
      </c>
      <c r="G760" s="28">
        <f t="shared" si="11"/>
        <v>-0.443</v>
      </c>
      <c r="H760" s="66" t="s">
        <v>236</v>
      </c>
    </row>
    <row r="761" spans="1:8" ht="12.75" outlineLevel="1">
      <c r="A761" s="27" t="s">
        <v>2716</v>
      </c>
      <c r="B761" s="57" t="s">
        <v>3606</v>
      </c>
      <c r="C761" s="57" t="s">
        <v>3607</v>
      </c>
      <c r="D761" s="27" t="s">
        <v>2717</v>
      </c>
      <c r="E761" s="30">
        <v>0.011</v>
      </c>
      <c r="F761" s="28">
        <v>0.799</v>
      </c>
      <c r="G761" s="28">
        <f t="shared" si="11"/>
        <v>-0.788</v>
      </c>
      <c r="H761" s="66" t="s">
        <v>236</v>
      </c>
    </row>
    <row r="762" spans="1:8" ht="12.75" outlineLevel="1">
      <c r="A762" s="27" t="s">
        <v>2718</v>
      </c>
      <c r="B762" s="57" t="s">
        <v>3606</v>
      </c>
      <c r="C762" s="57" t="s">
        <v>3607</v>
      </c>
      <c r="D762" s="27" t="s">
        <v>2719</v>
      </c>
      <c r="E762" s="30">
        <v>0.031</v>
      </c>
      <c r="F762" s="28">
        <v>0.014</v>
      </c>
      <c r="G762" s="28">
        <f t="shared" si="11"/>
        <v>0.017</v>
      </c>
      <c r="H762" s="62" t="s">
        <v>236</v>
      </c>
    </row>
    <row r="763" spans="1:8" ht="12.75" outlineLevel="1">
      <c r="A763" s="27" t="s">
        <v>2722</v>
      </c>
      <c r="B763" s="57" t="s">
        <v>3606</v>
      </c>
      <c r="C763" s="57" t="s">
        <v>3607</v>
      </c>
      <c r="D763" s="27" t="s">
        <v>2723</v>
      </c>
      <c r="E763" s="30">
        <v>0.09</v>
      </c>
      <c r="F763" s="28">
        <v>0.034</v>
      </c>
      <c r="G763" s="28">
        <f t="shared" si="11"/>
        <v>0.056</v>
      </c>
      <c r="H763" s="62" t="s">
        <v>236</v>
      </c>
    </row>
    <row r="764" spans="1:8" ht="12.75" outlineLevel="1">
      <c r="A764" s="27" t="s">
        <v>2728</v>
      </c>
      <c r="B764" s="57" t="s">
        <v>3606</v>
      </c>
      <c r="C764" s="57" t="s">
        <v>3607</v>
      </c>
      <c r="D764" s="27" t="s">
        <v>237</v>
      </c>
      <c r="E764" s="30">
        <v>9.3</v>
      </c>
      <c r="F764" s="28">
        <v>5.587</v>
      </c>
      <c r="G764" s="28">
        <f t="shared" si="11"/>
        <v>3.713</v>
      </c>
      <c r="H764" s="66" t="s">
        <v>235</v>
      </c>
    </row>
    <row r="765" spans="1:8" ht="12.75" outlineLevel="1">
      <c r="A765" s="27" t="s">
        <v>238</v>
      </c>
      <c r="B765" s="57" t="s">
        <v>3606</v>
      </c>
      <c r="C765" s="57" t="s">
        <v>3607</v>
      </c>
      <c r="D765" s="27" t="s">
        <v>239</v>
      </c>
      <c r="E765" s="30">
        <v>0.06</v>
      </c>
      <c r="F765" s="28">
        <v>0.033</v>
      </c>
      <c r="G765" s="28">
        <f t="shared" si="11"/>
        <v>0.027</v>
      </c>
      <c r="H765" s="62" t="s">
        <v>236</v>
      </c>
    </row>
    <row r="766" spans="1:8" ht="12.75" outlineLevel="1">
      <c r="A766" s="27" t="s">
        <v>240</v>
      </c>
      <c r="B766" s="57" t="s">
        <v>3606</v>
      </c>
      <c r="C766" s="57" t="s">
        <v>3607</v>
      </c>
      <c r="D766" s="27" t="s">
        <v>241</v>
      </c>
      <c r="E766" s="30">
        <v>4.65</v>
      </c>
      <c r="F766" s="28">
        <v>2.258</v>
      </c>
      <c r="G766" s="28">
        <f t="shared" si="11"/>
        <v>2.392</v>
      </c>
      <c r="H766" s="66" t="s">
        <v>235</v>
      </c>
    </row>
    <row r="767" spans="1:8" ht="12.75" outlineLevel="1">
      <c r="A767" s="27" t="s">
        <v>242</v>
      </c>
      <c r="B767" s="57" t="s">
        <v>3606</v>
      </c>
      <c r="C767" s="57" t="s">
        <v>3607</v>
      </c>
      <c r="D767" s="27" t="s">
        <v>243</v>
      </c>
      <c r="E767" s="30">
        <v>1.86</v>
      </c>
      <c r="F767" s="28">
        <v>0.087</v>
      </c>
      <c r="G767" s="28">
        <f t="shared" si="11"/>
        <v>1.773</v>
      </c>
      <c r="H767" s="66" t="s">
        <v>235</v>
      </c>
    </row>
    <row r="768" spans="1:8" ht="12.75" outlineLevel="1">
      <c r="A768" s="27" t="s">
        <v>246</v>
      </c>
      <c r="B768" s="57" t="s">
        <v>3606</v>
      </c>
      <c r="C768" s="57" t="s">
        <v>3607</v>
      </c>
      <c r="D768" s="27" t="s">
        <v>247</v>
      </c>
      <c r="E768" s="30">
        <v>0.837</v>
      </c>
      <c r="F768" s="28">
        <v>0.359</v>
      </c>
      <c r="G768" s="28">
        <f t="shared" si="11"/>
        <v>0.478</v>
      </c>
      <c r="H768" s="62" t="s">
        <v>236</v>
      </c>
    </row>
    <row r="769" spans="1:8" ht="12.75" outlineLevel="1">
      <c r="A769" s="27" t="s">
        <v>252</v>
      </c>
      <c r="B769" s="57" t="s">
        <v>3606</v>
      </c>
      <c r="C769" s="57" t="s">
        <v>3607</v>
      </c>
      <c r="D769" s="27" t="s">
        <v>253</v>
      </c>
      <c r="E769" s="30">
        <v>0.2</v>
      </c>
      <c r="F769" s="28">
        <v>0.095</v>
      </c>
      <c r="G769" s="28">
        <f t="shared" si="11"/>
        <v>0.105</v>
      </c>
      <c r="H769" s="62" t="s">
        <v>236</v>
      </c>
    </row>
    <row r="770" spans="1:8" ht="12.75" outlineLevel="1">
      <c r="A770" s="27" t="s">
        <v>3913</v>
      </c>
      <c r="B770" s="57" t="s">
        <v>3606</v>
      </c>
      <c r="C770" s="57" t="s">
        <v>3607</v>
      </c>
      <c r="D770" s="27" t="s">
        <v>3914</v>
      </c>
      <c r="E770" s="30">
        <v>0.187</v>
      </c>
      <c r="F770" s="28">
        <v>0.157</v>
      </c>
      <c r="G770" s="28">
        <f t="shared" si="11"/>
        <v>0.03</v>
      </c>
      <c r="H770" s="62" t="s">
        <v>236</v>
      </c>
    </row>
    <row r="771" spans="1:8" ht="12.75" outlineLevel="1">
      <c r="A771" s="27" t="s">
        <v>256</v>
      </c>
      <c r="B771" s="57" t="s">
        <v>3606</v>
      </c>
      <c r="C771" s="57" t="s">
        <v>3607</v>
      </c>
      <c r="D771" s="27" t="s">
        <v>257</v>
      </c>
      <c r="E771" s="30">
        <v>0.2</v>
      </c>
      <c r="F771" s="28">
        <v>0.22</v>
      </c>
      <c r="G771" s="28">
        <f t="shared" si="11"/>
        <v>-0.02</v>
      </c>
      <c r="H771" s="66" t="s">
        <v>236</v>
      </c>
    </row>
    <row r="772" spans="1:8" ht="12.75" outlineLevel="1">
      <c r="A772" s="27" t="s">
        <v>258</v>
      </c>
      <c r="B772" s="57" t="s">
        <v>3606</v>
      </c>
      <c r="C772" s="57" t="s">
        <v>3607</v>
      </c>
      <c r="D772" s="27" t="s">
        <v>259</v>
      </c>
      <c r="E772" s="30">
        <v>0.077</v>
      </c>
      <c r="F772" s="28">
        <v>0.068</v>
      </c>
      <c r="G772" s="28">
        <f t="shared" si="11"/>
        <v>0.009</v>
      </c>
      <c r="H772" s="62" t="s">
        <v>236</v>
      </c>
    </row>
    <row r="773" spans="1:8" ht="12.75" outlineLevel="1">
      <c r="A773" s="27" t="s">
        <v>260</v>
      </c>
      <c r="B773" s="57" t="s">
        <v>3606</v>
      </c>
      <c r="C773" s="57" t="s">
        <v>3607</v>
      </c>
      <c r="D773" s="27" t="s">
        <v>261</v>
      </c>
      <c r="E773" s="30">
        <v>0.6</v>
      </c>
      <c r="F773" s="28">
        <v>0.303</v>
      </c>
      <c r="G773" s="28">
        <f t="shared" si="11"/>
        <v>0.297</v>
      </c>
      <c r="H773" s="62" t="s">
        <v>236</v>
      </c>
    </row>
    <row r="774" spans="1:8" ht="12.75" outlineLevel="1">
      <c r="A774" s="27" t="s">
        <v>262</v>
      </c>
      <c r="B774" s="57" t="s">
        <v>3606</v>
      </c>
      <c r="C774" s="57" t="s">
        <v>3607</v>
      </c>
      <c r="D774" s="27" t="s">
        <v>263</v>
      </c>
      <c r="E774" s="30">
        <v>0.003</v>
      </c>
      <c r="F774" s="28">
        <v>0.018</v>
      </c>
      <c r="G774" s="28">
        <f t="shared" si="11"/>
        <v>-0.015</v>
      </c>
      <c r="H774" s="66" t="s">
        <v>236</v>
      </c>
    </row>
    <row r="775" spans="1:8" ht="12.75" outlineLevel="1">
      <c r="A775" s="27" t="s">
        <v>264</v>
      </c>
      <c r="B775" s="57" t="s">
        <v>3606</v>
      </c>
      <c r="C775" s="57" t="s">
        <v>3607</v>
      </c>
      <c r="D775" s="27" t="s">
        <v>265</v>
      </c>
      <c r="E775" s="30">
        <v>0.543</v>
      </c>
      <c r="F775" s="28">
        <v>1.036</v>
      </c>
      <c r="G775" s="28">
        <f t="shared" si="11"/>
        <v>-0.493</v>
      </c>
      <c r="H775" s="66" t="s">
        <v>235</v>
      </c>
    </row>
    <row r="776" spans="1:8" ht="12.75" outlineLevel="1">
      <c r="A776" s="27" t="s">
        <v>266</v>
      </c>
      <c r="B776" s="57" t="s">
        <v>3606</v>
      </c>
      <c r="C776" s="57" t="s">
        <v>3607</v>
      </c>
      <c r="D776" s="27" t="s">
        <v>267</v>
      </c>
      <c r="E776" s="30">
        <v>11.534</v>
      </c>
      <c r="F776" s="28">
        <v>4.453</v>
      </c>
      <c r="G776" s="28">
        <f t="shared" si="11"/>
        <v>7.081</v>
      </c>
      <c r="H776" s="66" t="s">
        <v>235</v>
      </c>
    </row>
    <row r="777" spans="1:8" ht="12.75" outlineLevel="1">
      <c r="A777" s="27" t="s">
        <v>268</v>
      </c>
      <c r="B777" s="57" t="s">
        <v>3606</v>
      </c>
      <c r="C777" s="57" t="s">
        <v>3607</v>
      </c>
      <c r="D777" s="27" t="s">
        <v>269</v>
      </c>
      <c r="E777" s="30">
        <v>0.1</v>
      </c>
      <c r="F777" s="28">
        <v>0.047</v>
      </c>
      <c r="G777" s="28">
        <f t="shared" si="11"/>
        <v>0.053</v>
      </c>
      <c r="H777" s="62" t="s">
        <v>236</v>
      </c>
    </row>
    <row r="778" spans="1:8" ht="12.75" outlineLevel="1">
      <c r="A778" s="27" t="s">
        <v>270</v>
      </c>
      <c r="B778" s="57" t="s">
        <v>3606</v>
      </c>
      <c r="C778" s="57" t="s">
        <v>3607</v>
      </c>
      <c r="D778" s="27" t="s">
        <v>271</v>
      </c>
      <c r="E778" s="30">
        <v>0.3</v>
      </c>
      <c r="F778" s="28">
        <v>0.203</v>
      </c>
      <c r="G778" s="28">
        <f t="shared" si="11"/>
        <v>0.097</v>
      </c>
      <c r="H778" s="62" t="s">
        <v>236</v>
      </c>
    </row>
    <row r="779" spans="1:8" ht="12.75" outlineLevel="1">
      <c r="A779" s="27" t="s">
        <v>272</v>
      </c>
      <c r="B779" s="57" t="s">
        <v>3606</v>
      </c>
      <c r="C779" s="57" t="s">
        <v>3607</v>
      </c>
      <c r="D779" s="27" t="s">
        <v>273</v>
      </c>
      <c r="E779" s="30">
        <v>0</v>
      </c>
      <c r="F779" s="28">
        <v>0.047</v>
      </c>
      <c r="G779" s="28">
        <f t="shared" si="11"/>
        <v>-0.047</v>
      </c>
      <c r="H779" s="62" t="s">
        <v>235</v>
      </c>
    </row>
    <row r="780" spans="1:8" ht="12.75" outlineLevel="1">
      <c r="A780" s="27" t="s">
        <v>274</v>
      </c>
      <c r="B780" s="57" t="s">
        <v>3606</v>
      </c>
      <c r="C780" s="57" t="s">
        <v>3607</v>
      </c>
      <c r="D780" s="27" t="s">
        <v>275</v>
      </c>
      <c r="E780" s="30">
        <v>1.3</v>
      </c>
      <c r="F780" s="28">
        <v>0.007</v>
      </c>
      <c r="G780" s="28">
        <f t="shared" si="11"/>
        <v>1.293</v>
      </c>
      <c r="H780" s="66" t="s">
        <v>235</v>
      </c>
    </row>
    <row r="781" spans="1:8" ht="12.75" outlineLevel="1">
      <c r="A781" s="27" t="s">
        <v>278</v>
      </c>
      <c r="B781" s="57" t="s">
        <v>3606</v>
      </c>
      <c r="C781" s="57" t="s">
        <v>3607</v>
      </c>
      <c r="D781" s="27" t="s">
        <v>279</v>
      </c>
      <c r="E781" s="30">
        <v>0.3</v>
      </c>
      <c r="F781" s="28">
        <v>0.073</v>
      </c>
      <c r="G781" s="28">
        <f t="shared" si="11"/>
        <v>0.227</v>
      </c>
      <c r="H781" s="62" t="s">
        <v>236</v>
      </c>
    </row>
    <row r="782" spans="1:8" ht="12.75" outlineLevel="1">
      <c r="A782" s="27" t="s">
        <v>280</v>
      </c>
      <c r="B782" s="57" t="s">
        <v>3606</v>
      </c>
      <c r="C782" s="57" t="s">
        <v>3607</v>
      </c>
      <c r="D782" s="27" t="s">
        <v>281</v>
      </c>
      <c r="E782" s="30">
        <v>0.74</v>
      </c>
      <c r="F782" s="28">
        <v>0.241</v>
      </c>
      <c r="G782" s="28">
        <f t="shared" si="11"/>
        <v>0.499</v>
      </c>
      <c r="H782" s="62" t="s">
        <v>236</v>
      </c>
    </row>
    <row r="783" spans="1:8" ht="12.75" outlineLevel="1">
      <c r="A783" s="27" t="s">
        <v>2782</v>
      </c>
      <c r="B783" s="57" t="s">
        <v>3606</v>
      </c>
      <c r="C783" s="57" t="s">
        <v>3607</v>
      </c>
      <c r="D783" s="27" t="s">
        <v>2783</v>
      </c>
      <c r="E783" s="30">
        <v>0.019</v>
      </c>
      <c r="F783" s="28">
        <v>0.234</v>
      </c>
      <c r="G783" s="28">
        <f t="shared" si="11"/>
        <v>-0.215</v>
      </c>
      <c r="H783" s="66" t="s">
        <v>235</v>
      </c>
    </row>
    <row r="784" spans="1:8" ht="12.75" outlineLevel="1">
      <c r="A784" s="27" t="s">
        <v>2784</v>
      </c>
      <c r="B784" s="57" t="s">
        <v>3606</v>
      </c>
      <c r="C784" s="57" t="s">
        <v>3607</v>
      </c>
      <c r="D784" s="27" t="s">
        <v>2785</v>
      </c>
      <c r="E784" s="30">
        <v>2.188</v>
      </c>
      <c r="F784" s="28">
        <v>0.022</v>
      </c>
      <c r="G784" s="28">
        <f t="shared" si="11"/>
        <v>2.166</v>
      </c>
      <c r="H784" s="66" t="s">
        <v>235</v>
      </c>
    </row>
    <row r="785" spans="1:8" ht="12.75" outlineLevel="1">
      <c r="A785" s="27" t="s">
        <v>2788</v>
      </c>
      <c r="B785" s="57" t="s">
        <v>3606</v>
      </c>
      <c r="C785" s="57" t="s">
        <v>3607</v>
      </c>
      <c r="D785" s="27" t="s">
        <v>2789</v>
      </c>
      <c r="E785" s="30">
        <v>2.288</v>
      </c>
      <c r="F785" s="28">
        <v>0.39</v>
      </c>
      <c r="G785" s="28">
        <f t="shared" si="11"/>
        <v>1.898</v>
      </c>
      <c r="H785" s="66" t="s">
        <v>235</v>
      </c>
    </row>
    <row r="786" spans="1:8" ht="12.75" outlineLevel="1">
      <c r="A786" s="27" t="s">
        <v>2790</v>
      </c>
      <c r="B786" s="57" t="s">
        <v>3606</v>
      </c>
      <c r="C786" s="57" t="s">
        <v>3607</v>
      </c>
      <c r="D786" s="27" t="s">
        <v>2791</v>
      </c>
      <c r="E786" s="30">
        <v>0.0173</v>
      </c>
      <c r="F786" s="28">
        <v>0.011</v>
      </c>
      <c r="G786" s="28">
        <f t="shared" si="11"/>
        <v>0.006</v>
      </c>
      <c r="H786" s="62" t="s">
        <v>236</v>
      </c>
    </row>
    <row r="787" spans="1:8" ht="12.75" outlineLevel="1">
      <c r="A787" s="27" t="s">
        <v>2794</v>
      </c>
      <c r="B787" s="57" t="s">
        <v>3606</v>
      </c>
      <c r="C787" s="57" t="s">
        <v>3607</v>
      </c>
      <c r="D787" s="27" t="s">
        <v>2795</v>
      </c>
      <c r="E787" s="30">
        <v>0.017</v>
      </c>
      <c r="F787" s="28">
        <v>0.014</v>
      </c>
      <c r="G787" s="28">
        <f t="shared" si="11"/>
        <v>0.003</v>
      </c>
      <c r="H787" s="62" t="s">
        <v>236</v>
      </c>
    </row>
    <row r="788" spans="1:8" ht="12.75" outlineLevel="1">
      <c r="A788" s="27" t="s">
        <v>2796</v>
      </c>
      <c r="B788" s="57" t="s">
        <v>3606</v>
      </c>
      <c r="C788" s="57" t="s">
        <v>3607</v>
      </c>
      <c r="D788" s="27" t="s">
        <v>2797</v>
      </c>
      <c r="E788" s="30">
        <v>0.2</v>
      </c>
      <c r="F788" s="28">
        <v>0.073</v>
      </c>
      <c r="G788" s="28">
        <f aca="true" t="shared" si="12" ref="G788:G851">ROUND(E788-F788,3)</f>
        <v>0.127</v>
      </c>
      <c r="H788" s="62" t="s">
        <v>236</v>
      </c>
    </row>
    <row r="789" spans="1:8" ht="12.75" outlineLevel="1">
      <c r="A789" s="27" t="s">
        <v>2798</v>
      </c>
      <c r="B789" s="57" t="s">
        <v>3606</v>
      </c>
      <c r="C789" s="57" t="s">
        <v>3607</v>
      </c>
      <c r="D789" s="27" t="s">
        <v>2799</v>
      </c>
      <c r="E789" s="30">
        <v>1.773</v>
      </c>
      <c r="F789" s="28">
        <v>0.221</v>
      </c>
      <c r="G789" s="28">
        <f t="shared" si="12"/>
        <v>1.552</v>
      </c>
      <c r="H789" s="66" t="s">
        <v>235</v>
      </c>
    </row>
    <row r="790" spans="1:8" ht="12.75" outlineLevel="1">
      <c r="A790" s="27" t="s">
        <v>2802</v>
      </c>
      <c r="B790" s="57" t="s">
        <v>3606</v>
      </c>
      <c r="C790" s="57" t="s">
        <v>3607</v>
      </c>
      <c r="D790" s="27" t="s">
        <v>2803</v>
      </c>
      <c r="E790" s="30">
        <v>0.005</v>
      </c>
      <c r="F790" s="28">
        <v>0.138</v>
      </c>
      <c r="G790" s="28">
        <f t="shared" si="12"/>
        <v>-0.133</v>
      </c>
      <c r="H790" s="66" t="s">
        <v>235</v>
      </c>
    </row>
    <row r="791" spans="1:8" ht="12.75" outlineLevel="1">
      <c r="A791" s="27" t="s">
        <v>2804</v>
      </c>
      <c r="B791" s="57" t="s">
        <v>3606</v>
      </c>
      <c r="C791" s="57" t="s">
        <v>3607</v>
      </c>
      <c r="D791" s="27" t="s">
        <v>2805</v>
      </c>
      <c r="E791" s="30">
        <v>0.797</v>
      </c>
      <c r="F791" s="28">
        <v>0.546</v>
      </c>
      <c r="G791" s="28">
        <f t="shared" si="12"/>
        <v>0.251</v>
      </c>
      <c r="H791" s="62" t="s">
        <v>236</v>
      </c>
    </row>
    <row r="792" spans="1:8" ht="12.75" outlineLevel="1">
      <c r="A792" s="27" t="s">
        <v>2806</v>
      </c>
      <c r="B792" s="57" t="s">
        <v>3606</v>
      </c>
      <c r="C792" s="57" t="s">
        <v>3607</v>
      </c>
      <c r="D792" s="27" t="s">
        <v>2807</v>
      </c>
      <c r="E792" s="30">
        <v>4.588</v>
      </c>
      <c r="F792" s="28">
        <v>7.007</v>
      </c>
      <c r="G792" s="28">
        <f t="shared" si="12"/>
        <v>-2.419</v>
      </c>
      <c r="H792" s="66" t="s">
        <v>235</v>
      </c>
    </row>
    <row r="793" spans="1:8" ht="12.75" outlineLevel="1">
      <c r="A793" s="27" t="s">
        <v>2808</v>
      </c>
      <c r="B793" s="57" t="s">
        <v>3606</v>
      </c>
      <c r="C793" s="57" t="s">
        <v>3607</v>
      </c>
      <c r="D793" s="27" t="s">
        <v>2809</v>
      </c>
      <c r="E793" s="30">
        <v>0.01</v>
      </c>
      <c r="F793" s="28">
        <v>0.008</v>
      </c>
      <c r="G793" s="28">
        <f t="shared" si="12"/>
        <v>0.002</v>
      </c>
      <c r="H793" s="62" t="s">
        <v>236</v>
      </c>
    </row>
    <row r="794" spans="1:8" ht="12.75" outlineLevel="1">
      <c r="A794" s="27" t="s">
        <v>2810</v>
      </c>
      <c r="B794" s="57" t="s">
        <v>3606</v>
      </c>
      <c r="C794" s="57" t="s">
        <v>3607</v>
      </c>
      <c r="D794" s="27" t="s">
        <v>2811</v>
      </c>
      <c r="E794" s="30">
        <v>0.05</v>
      </c>
      <c r="F794" s="28">
        <v>0.04</v>
      </c>
      <c r="G794" s="28">
        <f t="shared" si="12"/>
        <v>0.01</v>
      </c>
      <c r="H794" s="62" t="s">
        <v>236</v>
      </c>
    </row>
    <row r="795" spans="1:8" ht="12.75" outlineLevel="1">
      <c r="A795" s="27" t="s">
        <v>2812</v>
      </c>
      <c r="B795" s="57" t="s">
        <v>3606</v>
      </c>
      <c r="C795" s="57" t="s">
        <v>3607</v>
      </c>
      <c r="D795" s="27" t="s">
        <v>2813</v>
      </c>
      <c r="E795" s="30">
        <v>0.231</v>
      </c>
      <c r="F795" s="28">
        <v>0.312</v>
      </c>
      <c r="G795" s="28">
        <f t="shared" si="12"/>
        <v>-0.081</v>
      </c>
      <c r="H795" s="66" t="s">
        <v>236</v>
      </c>
    </row>
    <row r="796" spans="1:8" ht="12.75" outlineLevel="1">
      <c r="A796" s="27" t="s">
        <v>2814</v>
      </c>
      <c r="B796" s="57" t="s">
        <v>3606</v>
      </c>
      <c r="C796" s="57" t="s">
        <v>3607</v>
      </c>
      <c r="D796" s="27" t="s">
        <v>2815</v>
      </c>
      <c r="E796" s="30">
        <v>3.05</v>
      </c>
      <c r="F796" s="28">
        <v>11.269</v>
      </c>
      <c r="G796" s="28">
        <f t="shared" si="12"/>
        <v>-8.219</v>
      </c>
      <c r="H796" s="66" t="s">
        <v>235</v>
      </c>
    </row>
    <row r="797" spans="1:8" ht="12.75" outlineLevel="1">
      <c r="A797" s="27" t="s">
        <v>2816</v>
      </c>
      <c r="B797" s="57" t="s">
        <v>3606</v>
      </c>
      <c r="C797" s="57" t="s">
        <v>3607</v>
      </c>
      <c r="D797" s="27" t="s">
        <v>2817</v>
      </c>
      <c r="E797" s="30">
        <v>0.216</v>
      </c>
      <c r="F797" s="28">
        <v>0.099</v>
      </c>
      <c r="G797" s="28">
        <f t="shared" si="12"/>
        <v>0.117</v>
      </c>
      <c r="H797" s="62" t="s">
        <v>236</v>
      </c>
    </row>
    <row r="798" spans="1:8" ht="12.75" outlineLevel="1">
      <c r="A798" s="27" t="s">
        <v>2820</v>
      </c>
      <c r="B798" s="57" t="s">
        <v>3606</v>
      </c>
      <c r="C798" s="57" t="s">
        <v>3607</v>
      </c>
      <c r="D798" s="27" t="s">
        <v>2821</v>
      </c>
      <c r="E798" s="30">
        <v>6</v>
      </c>
      <c r="F798" s="28">
        <v>40.361</v>
      </c>
      <c r="G798" s="28">
        <f t="shared" si="12"/>
        <v>-34.361</v>
      </c>
      <c r="H798" s="66" t="s">
        <v>235</v>
      </c>
    </row>
    <row r="799" spans="1:8" ht="12.75" outlineLevel="1">
      <c r="A799" s="27" t="s">
        <v>2822</v>
      </c>
      <c r="B799" s="57" t="s">
        <v>3606</v>
      </c>
      <c r="C799" s="57" t="s">
        <v>3607</v>
      </c>
      <c r="D799" s="27" t="s">
        <v>2823</v>
      </c>
      <c r="E799" s="30">
        <v>0.17</v>
      </c>
      <c r="F799" s="28">
        <v>0.003</v>
      </c>
      <c r="G799" s="28">
        <f t="shared" si="12"/>
        <v>0.167</v>
      </c>
      <c r="H799" s="62" t="s">
        <v>236</v>
      </c>
    </row>
    <row r="800" spans="1:8" ht="12.75" outlineLevel="1">
      <c r="A800" s="27" t="s">
        <v>2824</v>
      </c>
      <c r="B800" s="57" t="s">
        <v>3606</v>
      </c>
      <c r="C800" s="57" t="s">
        <v>3607</v>
      </c>
      <c r="D800" s="27" t="s">
        <v>2825</v>
      </c>
      <c r="E800" s="30">
        <v>0.15</v>
      </c>
      <c r="F800" s="28">
        <v>0.164</v>
      </c>
      <c r="G800" s="28">
        <f t="shared" si="12"/>
        <v>-0.014</v>
      </c>
      <c r="H800" s="66" t="s">
        <v>236</v>
      </c>
    </row>
    <row r="801" spans="1:8" ht="12.75" outlineLevel="1">
      <c r="A801" s="27" t="s">
        <v>2828</v>
      </c>
      <c r="B801" s="57" t="s">
        <v>3606</v>
      </c>
      <c r="C801" s="57" t="s">
        <v>3607</v>
      </c>
      <c r="D801" s="27" t="s">
        <v>2829</v>
      </c>
      <c r="E801" s="30">
        <v>0.093</v>
      </c>
      <c r="F801" s="28">
        <v>0.006</v>
      </c>
      <c r="G801" s="28">
        <f t="shared" si="12"/>
        <v>0.087</v>
      </c>
      <c r="H801" s="62" t="s">
        <v>236</v>
      </c>
    </row>
    <row r="802" spans="1:8" ht="12.75" outlineLevel="1">
      <c r="A802" s="27" t="s">
        <v>2830</v>
      </c>
      <c r="B802" s="57" t="s">
        <v>3606</v>
      </c>
      <c r="C802" s="57" t="s">
        <v>3607</v>
      </c>
      <c r="D802" s="27" t="s">
        <v>2831</v>
      </c>
      <c r="E802" s="30">
        <v>7.75</v>
      </c>
      <c r="F802" s="28">
        <v>2.554</v>
      </c>
      <c r="G802" s="28">
        <f t="shared" si="12"/>
        <v>5.196</v>
      </c>
      <c r="H802" s="66" t="s">
        <v>235</v>
      </c>
    </row>
    <row r="803" spans="1:8" ht="12.75" outlineLevel="1">
      <c r="A803" s="27" t="s">
        <v>2832</v>
      </c>
      <c r="B803" s="57" t="s">
        <v>3606</v>
      </c>
      <c r="C803" s="57" t="s">
        <v>3607</v>
      </c>
      <c r="D803" s="27" t="s">
        <v>2833</v>
      </c>
      <c r="E803" s="30">
        <v>0.1</v>
      </c>
      <c r="F803" s="28">
        <v>0.021</v>
      </c>
      <c r="G803" s="28">
        <f t="shared" si="12"/>
        <v>0.079</v>
      </c>
      <c r="H803" s="62" t="s">
        <v>236</v>
      </c>
    </row>
    <row r="804" spans="1:8" ht="12.75" outlineLevel="1">
      <c r="A804" s="27" t="s">
        <v>2834</v>
      </c>
      <c r="B804" s="57" t="s">
        <v>3606</v>
      </c>
      <c r="C804" s="57" t="s">
        <v>3607</v>
      </c>
      <c r="D804" s="27" t="s">
        <v>2835</v>
      </c>
      <c r="E804" s="30">
        <v>0.2077</v>
      </c>
      <c r="F804" s="28">
        <v>0.106</v>
      </c>
      <c r="G804" s="28">
        <f t="shared" si="12"/>
        <v>0.102</v>
      </c>
      <c r="H804" s="62" t="s">
        <v>236</v>
      </c>
    </row>
    <row r="805" spans="1:8" ht="12.75" outlineLevel="1">
      <c r="A805" s="27" t="s">
        <v>2838</v>
      </c>
      <c r="B805" s="57" t="s">
        <v>3606</v>
      </c>
      <c r="C805" s="57" t="s">
        <v>3607</v>
      </c>
      <c r="D805" s="27" t="s">
        <v>2839</v>
      </c>
      <c r="E805" s="30">
        <v>0.25</v>
      </c>
      <c r="F805" s="28">
        <v>0.219</v>
      </c>
      <c r="G805" s="28">
        <f t="shared" si="12"/>
        <v>0.031</v>
      </c>
      <c r="H805" s="62" t="s">
        <v>236</v>
      </c>
    </row>
    <row r="806" spans="1:8" ht="12.75" outlineLevel="1">
      <c r="A806" s="27" t="s">
        <v>2846</v>
      </c>
      <c r="B806" s="57" t="s">
        <v>3606</v>
      </c>
      <c r="C806" s="57" t="s">
        <v>3607</v>
      </c>
      <c r="D806" s="27" t="s">
        <v>2847</v>
      </c>
      <c r="E806" s="30">
        <v>1.7</v>
      </c>
      <c r="F806" s="28">
        <v>0.978</v>
      </c>
      <c r="G806" s="28">
        <f t="shared" si="12"/>
        <v>0.722</v>
      </c>
      <c r="H806" s="62" t="s">
        <v>236</v>
      </c>
    </row>
    <row r="807" spans="1:8" ht="12.75" outlineLevel="1">
      <c r="A807" s="27" t="s">
        <v>2848</v>
      </c>
      <c r="B807" s="57" t="s">
        <v>3606</v>
      </c>
      <c r="C807" s="57" t="s">
        <v>3607</v>
      </c>
      <c r="D807" s="27" t="s">
        <v>2849</v>
      </c>
      <c r="E807" s="30">
        <v>2.1</v>
      </c>
      <c r="F807" s="28">
        <v>0.169</v>
      </c>
      <c r="G807" s="28">
        <f t="shared" si="12"/>
        <v>1.931</v>
      </c>
      <c r="H807" s="66" t="s">
        <v>235</v>
      </c>
    </row>
    <row r="808" spans="1:8" ht="12.75" outlineLevel="1">
      <c r="A808" s="27" t="s">
        <v>2850</v>
      </c>
      <c r="B808" s="57" t="s">
        <v>3606</v>
      </c>
      <c r="C808" s="57" t="s">
        <v>3607</v>
      </c>
      <c r="D808" s="27" t="s">
        <v>2851</v>
      </c>
      <c r="E808" s="30">
        <v>0.2</v>
      </c>
      <c r="F808" s="28">
        <v>0.169</v>
      </c>
      <c r="G808" s="28">
        <f t="shared" si="12"/>
        <v>0.031</v>
      </c>
      <c r="H808" s="62" t="s">
        <v>236</v>
      </c>
    </row>
    <row r="809" spans="1:8" ht="12.75" outlineLevel="1">
      <c r="A809" s="27" t="s">
        <v>2852</v>
      </c>
      <c r="B809" s="57" t="s">
        <v>3606</v>
      </c>
      <c r="C809" s="57" t="s">
        <v>3607</v>
      </c>
      <c r="D809" s="27" t="s">
        <v>2853</v>
      </c>
      <c r="E809" s="30">
        <v>2</v>
      </c>
      <c r="F809" s="28">
        <v>0.018</v>
      </c>
      <c r="G809" s="28">
        <f t="shared" si="12"/>
        <v>1.982</v>
      </c>
      <c r="H809" s="66" t="s">
        <v>235</v>
      </c>
    </row>
    <row r="810" spans="1:8" ht="12.75" outlineLevel="1">
      <c r="A810" s="27" t="s">
        <v>2854</v>
      </c>
      <c r="B810" s="57" t="s">
        <v>3606</v>
      </c>
      <c r="C810" s="57" t="s">
        <v>3607</v>
      </c>
      <c r="D810" s="27" t="s">
        <v>2855</v>
      </c>
      <c r="E810" s="30">
        <v>0.112</v>
      </c>
      <c r="F810" s="28">
        <v>0.104</v>
      </c>
      <c r="G810" s="28">
        <f t="shared" si="12"/>
        <v>0.008</v>
      </c>
      <c r="H810" s="62" t="s">
        <v>236</v>
      </c>
    </row>
    <row r="811" spans="1:8" ht="12.75" outlineLevel="1">
      <c r="A811" s="27" t="s">
        <v>2856</v>
      </c>
      <c r="B811" s="57" t="s">
        <v>3606</v>
      </c>
      <c r="C811" s="57" t="s">
        <v>3607</v>
      </c>
      <c r="D811" s="27" t="s">
        <v>2857</v>
      </c>
      <c r="E811" s="30">
        <v>0.3</v>
      </c>
      <c r="F811" s="28">
        <v>0.044</v>
      </c>
      <c r="G811" s="28">
        <f t="shared" si="12"/>
        <v>0.256</v>
      </c>
      <c r="H811" s="62" t="s">
        <v>236</v>
      </c>
    </row>
    <row r="812" spans="1:8" ht="12.75" outlineLevel="1">
      <c r="A812" s="27" t="s">
        <v>2858</v>
      </c>
      <c r="B812" s="57" t="s">
        <v>3606</v>
      </c>
      <c r="C812" s="57" t="s">
        <v>3607</v>
      </c>
      <c r="D812" s="27" t="s">
        <v>2859</v>
      </c>
      <c r="E812" s="30">
        <v>1.483</v>
      </c>
      <c r="F812" s="28">
        <v>0.704</v>
      </c>
      <c r="G812" s="28">
        <f t="shared" si="12"/>
        <v>0.779</v>
      </c>
      <c r="H812" s="62" t="s">
        <v>236</v>
      </c>
    </row>
    <row r="813" spans="1:8" ht="12.75" outlineLevel="1">
      <c r="A813" s="27" t="s">
        <v>2862</v>
      </c>
      <c r="B813" s="57" t="s">
        <v>3606</v>
      </c>
      <c r="C813" s="57" t="s">
        <v>3607</v>
      </c>
      <c r="D813" s="27" t="s">
        <v>2863</v>
      </c>
      <c r="E813" s="30">
        <v>4.003</v>
      </c>
      <c r="F813" s="28">
        <v>2.573</v>
      </c>
      <c r="G813" s="28">
        <f t="shared" si="12"/>
        <v>1.43</v>
      </c>
      <c r="H813" s="66" t="s">
        <v>235</v>
      </c>
    </row>
    <row r="814" spans="1:8" ht="12.75" outlineLevel="1">
      <c r="A814" s="27" t="s">
        <v>2866</v>
      </c>
      <c r="B814" s="57" t="s">
        <v>3606</v>
      </c>
      <c r="C814" s="57" t="s">
        <v>3607</v>
      </c>
      <c r="D814" s="27" t="s">
        <v>2867</v>
      </c>
      <c r="E814" s="30">
        <v>0.65</v>
      </c>
      <c r="F814" s="28">
        <v>0.617</v>
      </c>
      <c r="G814" s="28">
        <f t="shared" si="12"/>
        <v>0.033</v>
      </c>
      <c r="H814" s="62" t="s">
        <v>236</v>
      </c>
    </row>
    <row r="815" spans="1:8" ht="12.75" outlineLevel="1">
      <c r="A815" s="27" t="s">
        <v>2868</v>
      </c>
      <c r="B815" s="57" t="s">
        <v>3606</v>
      </c>
      <c r="C815" s="57" t="s">
        <v>3607</v>
      </c>
      <c r="D815" s="27" t="s">
        <v>2869</v>
      </c>
      <c r="E815" s="30">
        <v>0.5</v>
      </c>
      <c r="F815" s="28">
        <v>0.01</v>
      </c>
      <c r="G815" s="28">
        <f t="shared" si="12"/>
        <v>0.49</v>
      </c>
      <c r="H815" s="62" t="s">
        <v>236</v>
      </c>
    </row>
    <row r="816" spans="1:8" ht="12.75" outlineLevel="1">
      <c r="A816" s="27" t="s">
        <v>2871</v>
      </c>
      <c r="B816" s="57" t="s">
        <v>3606</v>
      </c>
      <c r="C816" s="57" t="s">
        <v>3607</v>
      </c>
      <c r="D816" s="27" t="s">
        <v>2872</v>
      </c>
      <c r="E816" s="30">
        <v>0.63</v>
      </c>
      <c r="F816" s="28">
        <v>0.365</v>
      </c>
      <c r="G816" s="28">
        <f t="shared" si="12"/>
        <v>0.265</v>
      </c>
      <c r="H816" s="62" t="s">
        <v>236</v>
      </c>
    </row>
    <row r="817" spans="1:8" ht="12.75" outlineLevel="1">
      <c r="A817" s="27" t="s">
        <v>2873</v>
      </c>
      <c r="B817" s="57" t="s">
        <v>3606</v>
      </c>
      <c r="C817" s="57" t="s">
        <v>3607</v>
      </c>
      <c r="D817" s="27" t="s">
        <v>3332</v>
      </c>
      <c r="E817" s="30">
        <v>0.031</v>
      </c>
      <c r="F817" s="28">
        <v>0.079</v>
      </c>
      <c r="G817" s="28">
        <f t="shared" si="12"/>
        <v>-0.048</v>
      </c>
      <c r="H817" s="66" t="s">
        <v>236</v>
      </c>
    </row>
    <row r="818" spans="1:8" ht="12.75" outlineLevel="1">
      <c r="A818" s="27" t="s">
        <v>2880</v>
      </c>
      <c r="B818" s="57" t="s">
        <v>3606</v>
      </c>
      <c r="C818" s="57" t="s">
        <v>3607</v>
      </c>
      <c r="D818" s="27" t="s">
        <v>2375</v>
      </c>
      <c r="E818" s="30">
        <v>0.15</v>
      </c>
      <c r="F818" s="28">
        <v>0.041</v>
      </c>
      <c r="G818" s="28">
        <f t="shared" si="12"/>
        <v>0.109</v>
      </c>
      <c r="H818" s="62" t="s">
        <v>236</v>
      </c>
    </row>
    <row r="819" spans="1:8" ht="12.75" outlineLevel="1">
      <c r="A819" s="27" t="s">
        <v>2881</v>
      </c>
      <c r="B819" s="57" t="s">
        <v>3606</v>
      </c>
      <c r="C819" s="57" t="s">
        <v>3607</v>
      </c>
      <c r="D819" s="27" t="s">
        <v>2882</v>
      </c>
      <c r="E819" s="30">
        <v>24.7</v>
      </c>
      <c r="F819" s="28">
        <v>10.23</v>
      </c>
      <c r="G819" s="28">
        <f t="shared" si="12"/>
        <v>14.47</v>
      </c>
      <c r="H819" s="66" t="s">
        <v>235</v>
      </c>
    </row>
    <row r="820" spans="1:8" ht="12.75" outlineLevel="1">
      <c r="A820" s="27" t="s">
        <v>2883</v>
      </c>
      <c r="B820" s="57" t="s">
        <v>3606</v>
      </c>
      <c r="C820" s="57" t="s">
        <v>3607</v>
      </c>
      <c r="D820" s="27" t="s">
        <v>2884</v>
      </c>
      <c r="E820" s="30">
        <v>0.186</v>
      </c>
      <c r="F820" s="28">
        <v>0.068</v>
      </c>
      <c r="G820" s="28">
        <f t="shared" si="12"/>
        <v>0.118</v>
      </c>
      <c r="H820" s="62" t="s">
        <v>236</v>
      </c>
    </row>
    <row r="821" spans="1:8" ht="12.75" outlineLevel="1">
      <c r="A821" s="27" t="s">
        <v>2885</v>
      </c>
      <c r="B821" s="57" t="s">
        <v>3606</v>
      </c>
      <c r="C821" s="57" t="s">
        <v>3607</v>
      </c>
      <c r="D821" s="27" t="s">
        <v>2886</v>
      </c>
      <c r="E821" s="30">
        <v>0.434</v>
      </c>
      <c r="F821" s="28">
        <v>0.025</v>
      </c>
      <c r="G821" s="28">
        <f t="shared" si="12"/>
        <v>0.409</v>
      </c>
      <c r="H821" s="62" t="s">
        <v>236</v>
      </c>
    </row>
    <row r="822" spans="1:8" ht="12.75" outlineLevel="1">
      <c r="A822" s="27" t="s">
        <v>2891</v>
      </c>
      <c r="B822" s="57" t="s">
        <v>3606</v>
      </c>
      <c r="C822" s="57" t="s">
        <v>3607</v>
      </c>
      <c r="D822" s="27" t="s">
        <v>2892</v>
      </c>
      <c r="E822" s="30">
        <v>0.2</v>
      </c>
      <c r="F822" s="28">
        <v>0.237</v>
      </c>
      <c r="G822" s="28">
        <f t="shared" si="12"/>
        <v>-0.037</v>
      </c>
      <c r="H822" s="66" t="s">
        <v>236</v>
      </c>
    </row>
    <row r="823" spans="1:8" ht="12.75" outlineLevel="1">
      <c r="A823" s="27" t="s">
        <v>2895</v>
      </c>
      <c r="B823" s="57" t="s">
        <v>3606</v>
      </c>
      <c r="C823" s="57" t="s">
        <v>3607</v>
      </c>
      <c r="D823" s="27" t="s">
        <v>2896</v>
      </c>
      <c r="E823" s="30">
        <v>1.5</v>
      </c>
      <c r="F823" s="28">
        <v>1.717</v>
      </c>
      <c r="G823" s="28">
        <f t="shared" si="12"/>
        <v>-0.217</v>
      </c>
      <c r="H823" s="66" t="s">
        <v>236</v>
      </c>
    </row>
    <row r="824" spans="1:7" ht="12.75" outlineLevel="1">
      <c r="A824" s="27" t="s">
        <v>2897</v>
      </c>
      <c r="B824" s="57" t="s">
        <v>3606</v>
      </c>
      <c r="C824" s="57" t="s">
        <v>3607</v>
      </c>
      <c r="D824" s="27" t="s">
        <v>2898</v>
      </c>
      <c r="E824" s="30">
        <v>0.01</v>
      </c>
      <c r="F824" s="28">
        <v>0.01</v>
      </c>
      <c r="G824" s="28">
        <f t="shared" si="12"/>
        <v>0</v>
      </c>
    </row>
    <row r="825" spans="1:8" ht="12.75" outlineLevel="1">
      <c r="A825" s="27" t="s">
        <v>2901</v>
      </c>
      <c r="B825" s="57" t="s">
        <v>3606</v>
      </c>
      <c r="C825" s="57" t="s">
        <v>3607</v>
      </c>
      <c r="D825" s="27" t="s">
        <v>2902</v>
      </c>
      <c r="E825" s="30">
        <v>0.465</v>
      </c>
      <c r="F825" s="28">
        <v>0.033</v>
      </c>
      <c r="G825" s="28">
        <f t="shared" si="12"/>
        <v>0.432</v>
      </c>
      <c r="H825" s="62" t="s">
        <v>236</v>
      </c>
    </row>
    <row r="826" spans="1:8" ht="12.75" outlineLevel="1">
      <c r="A826" s="27" t="s">
        <v>2905</v>
      </c>
      <c r="B826" s="57" t="s">
        <v>3606</v>
      </c>
      <c r="C826" s="57" t="s">
        <v>3607</v>
      </c>
      <c r="D826" s="27" t="s">
        <v>1651</v>
      </c>
      <c r="E826" s="30">
        <v>0.186</v>
      </c>
      <c r="F826" s="28">
        <v>0.115</v>
      </c>
      <c r="G826" s="28">
        <f t="shared" si="12"/>
        <v>0.071</v>
      </c>
      <c r="H826" s="62" t="s">
        <v>236</v>
      </c>
    </row>
    <row r="827" spans="1:8" ht="12.75" outlineLevel="1">
      <c r="A827" s="27" t="s">
        <v>2906</v>
      </c>
      <c r="B827" s="57" t="s">
        <v>3606</v>
      </c>
      <c r="C827" s="57" t="s">
        <v>3607</v>
      </c>
      <c r="D827" s="27" t="s">
        <v>2907</v>
      </c>
      <c r="E827" s="30">
        <v>0.465</v>
      </c>
      <c r="F827" s="28">
        <v>0.011</v>
      </c>
      <c r="G827" s="28">
        <f t="shared" si="12"/>
        <v>0.454</v>
      </c>
      <c r="H827" s="62" t="s">
        <v>236</v>
      </c>
    </row>
    <row r="828" spans="1:8" ht="12.75" outlineLevel="1">
      <c r="A828" s="27" t="s">
        <v>2908</v>
      </c>
      <c r="B828" s="57" t="s">
        <v>3606</v>
      </c>
      <c r="C828" s="57" t="s">
        <v>3607</v>
      </c>
      <c r="D828" s="27" t="s">
        <v>1615</v>
      </c>
      <c r="E828" s="30">
        <v>0.042</v>
      </c>
      <c r="F828" s="28">
        <v>0.022</v>
      </c>
      <c r="G828" s="28">
        <f t="shared" si="12"/>
        <v>0.02</v>
      </c>
      <c r="H828" s="62" t="s">
        <v>236</v>
      </c>
    </row>
    <row r="829" spans="1:8" ht="12.75" outlineLevel="1">
      <c r="A829" s="27" t="s">
        <v>2909</v>
      </c>
      <c r="B829" s="57" t="s">
        <v>3606</v>
      </c>
      <c r="C829" s="57" t="s">
        <v>3607</v>
      </c>
      <c r="D829" s="27" t="s">
        <v>2910</v>
      </c>
      <c r="E829" s="30">
        <v>2.17</v>
      </c>
      <c r="F829" s="28">
        <v>1.28</v>
      </c>
      <c r="G829" s="28">
        <f t="shared" si="12"/>
        <v>0.89</v>
      </c>
      <c r="H829" s="62" t="s">
        <v>236</v>
      </c>
    </row>
    <row r="830" spans="1:8" ht="12.75" outlineLevel="1">
      <c r="A830" s="27" t="s">
        <v>2915</v>
      </c>
      <c r="B830" s="57" t="s">
        <v>3606</v>
      </c>
      <c r="C830" s="57" t="s">
        <v>3607</v>
      </c>
      <c r="D830" s="27" t="s">
        <v>2916</v>
      </c>
      <c r="E830" s="30">
        <v>1.86</v>
      </c>
      <c r="F830" s="28">
        <v>0.017</v>
      </c>
      <c r="G830" s="28">
        <f t="shared" si="12"/>
        <v>1.843</v>
      </c>
      <c r="H830" s="66" t="s">
        <v>235</v>
      </c>
    </row>
    <row r="831" spans="1:8" ht="12.75" outlineLevel="1">
      <c r="A831" s="27" t="s">
        <v>2917</v>
      </c>
      <c r="B831" s="57" t="s">
        <v>3606</v>
      </c>
      <c r="C831" s="57" t="s">
        <v>3607</v>
      </c>
      <c r="D831" s="27" t="s">
        <v>2918</v>
      </c>
      <c r="E831" s="30">
        <v>0</v>
      </c>
      <c r="F831" s="28">
        <v>0.006</v>
      </c>
      <c r="G831" s="28">
        <f t="shared" si="12"/>
        <v>-0.006</v>
      </c>
      <c r="H831" s="62" t="s">
        <v>235</v>
      </c>
    </row>
    <row r="832" spans="1:8" ht="12.75" outlineLevel="1">
      <c r="A832" s="27" t="s">
        <v>2921</v>
      </c>
      <c r="B832" s="57" t="s">
        <v>3606</v>
      </c>
      <c r="C832" s="57" t="s">
        <v>3607</v>
      </c>
      <c r="D832" s="27" t="s">
        <v>2922</v>
      </c>
      <c r="E832" s="30">
        <v>0.31</v>
      </c>
      <c r="F832" s="28">
        <v>0.317</v>
      </c>
      <c r="G832" s="28">
        <f t="shared" si="12"/>
        <v>-0.007</v>
      </c>
      <c r="H832" s="66" t="s">
        <v>236</v>
      </c>
    </row>
    <row r="833" spans="1:8" ht="12.75" outlineLevel="1">
      <c r="A833" s="27" t="s">
        <v>2929</v>
      </c>
      <c r="B833" s="57" t="s">
        <v>3606</v>
      </c>
      <c r="C833" s="57" t="s">
        <v>3607</v>
      </c>
      <c r="D833" s="27" t="s">
        <v>2930</v>
      </c>
      <c r="E833" s="30">
        <v>11.03</v>
      </c>
      <c r="F833" s="28">
        <v>5.681</v>
      </c>
      <c r="G833" s="28">
        <f t="shared" si="12"/>
        <v>5.349</v>
      </c>
      <c r="H833" s="66" t="s">
        <v>235</v>
      </c>
    </row>
    <row r="834" spans="1:8" ht="12.75" outlineLevel="1">
      <c r="A834" s="27" t="s">
        <v>2931</v>
      </c>
      <c r="B834" s="57" t="s">
        <v>3606</v>
      </c>
      <c r="C834" s="57" t="s">
        <v>3607</v>
      </c>
      <c r="D834" s="27" t="s">
        <v>1498</v>
      </c>
      <c r="E834" s="30">
        <v>0.2</v>
      </c>
      <c r="F834" s="28">
        <v>0.128</v>
      </c>
      <c r="G834" s="28">
        <f t="shared" si="12"/>
        <v>0.072</v>
      </c>
      <c r="H834" s="62" t="s">
        <v>236</v>
      </c>
    </row>
    <row r="835" spans="1:8" ht="12.75" outlineLevel="1">
      <c r="A835" s="27" t="s">
        <v>2934</v>
      </c>
      <c r="B835" s="57" t="s">
        <v>3606</v>
      </c>
      <c r="C835" s="57" t="s">
        <v>3607</v>
      </c>
      <c r="D835" s="27" t="s">
        <v>2128</v>
      </c>
      <c r="E835" s="30">
        <v>0.744</v>
      </c>
      <c r="F835" s="28">
        <v>0.882</v>
      </c>
      <c r="G835" s="28">
        <f t="shared" si="12"/>
        <v>-0.138</v>
      </c>
      <c r="H835" s="66" t="s">
        <v>236</v>
      </c>
    </row>
    <row r="836" spans="1:8" ht="12.75" outlineLevel="1">
      <c r="A836" s="27" t="s">
        <v>2939</v>
      </c>
      <c r="B836" s="57" t="s">
        <v>3606</v>
      </c>
      <c r="C836" s="57" t="s">
        <v>3607</v>
      </c>
      <c r="D836" s="27" t="s">
        <v>2301</v>
      </c>
      <c r="E836" s="30">
        <v>0.124</v>
      </c>
      <c r="F836" s="28">
        <v>0.066</v>
      </c>
      <c r="G836" s="28">
        <f t="shared" si="12"/>
        <v>0.058</v>
      </c>
      <c r="H836" s="62" t="s">
        <v>236</v>
      </c>
    </row>
    <row r="837" spans="1:8" ht="12.75" outlineLevel="1">
      <c r="A837" s="27" t="s">
        <v>2940</v>
      </c>
      <c r="B837" s="57" t="s">
        <v>3606</v>
      </c>
      <c r="C837" s="57" t="s">
        <v>3607</v>
      </c>
      <c r="D837" s="27" t="s">
        <v>1382</v>
      </c>
      <c r="E837" s="30">
        <v>0.124</v>
      </c>
      <c r="F837" s="28">
        <v>3.01</v>
      </c>
      <c r="G837" s="28">
        <f t="shared" si="12"/>
        <v>-2.886</v>
      </c>
      <c r="H837" s="66" t="s">
        <v>235</v>
      </c>
    </row>
    <row r="838" spans="1:8" ht="12.75" outlineLevel="1">
      <c r="A838" s="27" t="s">
        <v>2943</v>
      </c>
      <c r="B838" s="57" t="s">
        <v>3606</v>
      </c>
      <c r="C838" s="57" t="s">
        <v>3607</v>
      </c>
      <c r="D838" s="27" t="s">
        <v>2944</v>
      </c>
      <c r="E838" s="30">
        <v>14.57</v>
      </c>
      <c r="F838" s="28">
        <v>12.055</v>
      </c>
      <c r="G838" s="28">
        <f t="shared" si="12"/>
        <v>2.515</v>
      </c>
      <c r="H838" s="66" t="s">
        <v>235</v>
      </c>
    </row>
    <row r="839" spans="1:8" ht="12.75" outlineLevel="1">
      <c r="A839" s="27" t="s">
        <v>2945</v>
      </c>
      <c r="B839" s="57" t="s">
        <v>3606</v>
      </c>
      <c r="C839" s="57" t="s">
        <v>3607</v>
      </c>
      <c r="D839" s="27" t="s">
        <v>743</v>
      </c>
      <c r="E839" s="30">
        <v>0.3</v>
      </c>
      <c r="F839" s="28">
        <v>0.087</v>
      </c>
      <c r="G839" s="28">
        <f t="shared" si="12"/>
        <v>0.213</v>
      </c>
      <c r="H839" s="62" t="s">
        <v>236</v>
      </c>
    </row>
    <row r="840" spans="1:8" ht="12.75" outlineLevel="1">
      <c r="A840" s="27" t="s">
        <v>2953</v>
      </c>
      <c r="B840" s="57" t="s">
        <v>3606</v>
      </c>
      <c r="C840" s="57" t="s">
        <v>3607</v>
      </c>
      <c r="D840" s="27" t="s">
        <v>2954</v>
      </c>
      <c r="E840" s="30">
        <v>7.781</v>
      </c>
      <c r="F840" s="28">
        <v>1.066</v>
      </c>
      <c r="G840" s="28">
        <f t="shared" si="12"/>
        <v>6.715</v>
      </c>
      <c r="H840" s="66" t="s">
        <v>235</v>
      </c>
    </row>
    <row r="841" spans="1:8" ht="12.75" outlineLevel="1">
      <c r="A841" s="27" t="s">
        <v>2957</v>
      </c>
      <c r="B841" s="57" t="s">
        <v>3606</v>
      </c>
      <c r="C841" s="57" t="s">
        <v>3607</v>
      </c>
      <c r="D841" s="27" t="s">
        <v>2958</v>
      </c>
      <c r="E841" s="30">
        <v>0.0155</v>
      </c>
      <c r="F841" s="28">
        <v>0.023</v>
      </c>
      <c r="G841" s="28">
        <f t="shared" si="12"/>
        <v>-0.008</v>
      </c>
      <c r="H841" s="66" t="s">
        <v>236</v>
      </c>
    </row>
    <row r="842" spans="1:8" ht="12.75" outlineLevel="1">
      <c r="A842" s="27" t="s">
        <v>2959</v>
      </c>
      <c r="B842" s="57" t="s">
        <v>3606</v>
      </c>
      <c r="C842" s="57" t="s">
        <v>3607</v>
      </c>
      <c r="D842" s="27" t="s">
        <v>2960</v>
      </c>
      <c r="E842" s="30">
        <v>4836</v>
      </c>
      <c r="F842" s="28">
        <v>4474.649</v>
      </c>
      <c r="G842" s="28">
        <f t="shared" si="12"/>
        <v>361.351</v>
      </c>
      <c r="H842" s="66" t="s">
        <v>235</v>
      </c>
    </row>
    <row r="843" spans="1:8" ht="12.75" outlineLevel="1">
      <c r="A843" s="27" t="s">
        <v>2963</v>
      </c>
      <c r="B843" s="57" t="s">
        <v>3606</v>
      </c>
      <c r="C843" s="57" t="s">
        <v>3607</v>
      </c>
      <c r="D843" s="27" t="s">
        <v>2964</v>
      </c>
      <c r="E843" s="30">
        <v>0.28</v>
      </c>
      <c r="F843" s="28">
        <v>0.017</v>
      </c>
      <c r="G843" s="28">
        <f t="shared" si="12"/>
        <v>0.263</v>
      </c>
      <c r="H843" s="62" t="s">
        <v>236</v>
      </c>
    </row>
    <row r="844" spans="1:8" ht="12.75" outlineLevel="1">
      <c r="A844" s="27" t="s">
        <v>2965</v>
      </c>
      <c r="B844" s="57" t="s">
        <v>3606</v>
      </c>
      <c r="C844" s="57" t="s">
        <v>3607</v>
      </c>
      <c r="D844" s="27" t="s">
        <v>1535</v>
      </c>
      <c r="E844" s="30">
        <v>0.3</v>
      </c>
      <c r="F844" s="28">
        <v>0.253</v>
      </c>
      <c r="G844" s="28">
        <f t="shared" si="12"/>
        <v>0.047</v>
      </c>
      <c r="H844" s="62" t="s">
        <v>236</v>
      </c>
    </row>
    <row r="845" spans="1:8" ht="12.75" outlineLevel="1">
      <c r="A845" s="27" t="s">
        <v>2966</v>
      </c>
      <c r="B845" s="57" t="s">
        <v>3606</v>
      </c>
      <c r="C845" s="57" t="s">
        <v>3607</v>
      </c>
      <c r="D845" s="27" t="s">
        <v>1328</v>
      </c>
      <c r="E845" s="30">
        <v>0.092</v>
      </c>
      <c r="F845" s="28">
        <v>0.091</v>
      </c>
      <c r="G845" s="28">
        <f t="shared" si="12"/>
        <v>0.001</v>
      </c>
      <c r="H845" s="62" t="s">
        <v>236</v>
      </c>
    </row>
    <row r="846" spans="1:8" ht="12.75" outlineLevel="1">
      <c r="A846" s="27" t="s">
        <v>2967</v>
      </c>
      <c r="B846" s="57" t="s">
        <v>3606</v>
      </c>
      <c r="C846" s="57" t="s">
        <v>3607</v>
      </c>
      <c r="D846" s="27" t="s">
        <v>2968</v>
      </c>
      <c r="E846" s="30">
        <v>0.062</v>
      </c>
      <c r="F846" s="28">
        <v>0.033</v>
      </c>
      <c r="G846" s="28">
        <f t="shared" si="12"/>
        <v>0.029</v>
      </c>
      <c r="H846" s="62" t="s">
        <v>236</v>
      </c>
    </row>
    <row r="847" spans="1:8" ht="12.75" outlineLevel="1">
      <c r="A847" s="27" t="s">
        <v>2971</v>
      </c>
      <c r="B847" s="57" t="s">
        <v>3606</v>
      </c>
      <c r="C847" s="57" t="s">
        <v>3607</v>
      </c>
      <c r="D847" s="27" t="s">
        <v>2972</v>
      </c>
      <c r="E847" s="30">
        <v>4.1</v>
      </c>
      <c r="F847" s="28">
        <v>1.383</v>
      </c>
      <c r="G847" s="28">
        <f t="shared" si="12"/>
        <v>2.717</v>
      </c>
      <c r="H847" s="66" t="s">
        <v>235</v>
      </c>
    </row>
    <row r="848" spans="1:8" ht="12.75" outlineLevel="1">
      <c r="A848" s="27" t="s">
        <v>2973</v>
      </c>
      <c r="B848" s="57" t="s">
        <v>3606</v>
      </c>
      <c r="C848" s="57" t="s">
        <v>3607</v>
      </c>
      <c r="D848" s="27" t="s">
        <v>2974</v>
      </c>
      <c r="E848" s="30">
        <v>0.775</v>
      </c>
      <c r="F848" s="28">
        <v>0.521</v>
      </c>
      <c r="G848" s="28">
        <f t="shared" si="12"/>
        <v>0.254</v>
      </c>
      <c r="H848" s="62" t="s">
        <v>236</v>
      </c>
    </row>
    <row r="849" spans="1:8" ht="12.75" outlineLevel="1">
      <c r="A849" s="27" t="s">
        <v>2975</v>
      </c>
      <c r="B849" s="57" t="s">
        <v>3606</v>
      </c>
      <c r="C849" s="57" t="s">
        <v>3607</v>
      </c>
      <c r="D849" s="27" t="s">
        <v>2976</v>
      </c>
      <c r="E849" s="30">
        <v>0.1</v>
      </c>
      <c r="F849" s="28">
        <v>0.065</v>
      </c>
      <c r="G849" s="28">
        <f t="shared" si="12"/>
        <v>0.035</v>
      </c>
      <c r="H849" s="62" t="s">
        <v>236</v>
      </c>
    </row>
    <row r="850" spans="1:8" ht="12.75" outlineLevel="1">
      <c r="A850" s="27" t="s">
        <v>2977</v>
      </c>
      <c r="B850" s="57" t="s">
        <v>3606</v>
      </c>
      <c r="C850" s="57" t="s">
        <v>3607</v>
      </c>
      <c r="D850" s="27" t="s">
        <v>2978</v>
      </c>
      <c r="E850" s="30">
        <v>0.03</v>
      </c>
      <c r="F850" s="28">
        <v>0.043</v>
      </c>
      <c r="G850" s="28">
        <f t="shared" si="12"/>
        <v>-0.013</v>
      </c>
      <c r="H850" s="66" t="s">
        <v>236</v>
      </c>
    </row>
    <row r="851" spans="1:8" ht="12.75" outlineLevel="1">
      <c r="A851" s="27" t="s">
        <v>2979</v>
      </c>
      <c r="B851" s="57" t="s">
        <v>3606</v>
      </c>
      <c r="C851" s="57" t="s">
        <v>3607</v>
      </c>
      <c r="D851" s="27" t="s">
        <v>2980</v>
      </c>
      <c r="E851" s="30">
        <v>0.03</v>
      </c>
      <c r="F851" s="28">
        <v>0.009</v>
      </c>
      <c r="G851" s="28">
        <f t="shared" si="12"/>
        <v>0.021</v>
      </c>
      <c r="H851" s="62" t="s">
        <v>236</v>
      </c>
    </row>
    <row r="852" spans="1:8" ht="12.75" outlineLevel="1">
      <c r="A852" s="27" t="s">
        <v>2981</v>
      </c>
      <c r="B852" s="57" t="s">
        <v>3606</v>
      </c>
      <c r="C852" s="57" t="s">
        <v>3607</v>
      </c>
      <c r="D852" s="27" t="s">
        <v>2982</v>
      </c>
      <c r="E852" s="30">
        <v>0.31</v>
      </c>
      <c r="F852" s="28">
        <v>0.184</v>
      </c>
      <c r="G852" s="28">
        <f aca="true" t="shared" si="13" ref="G852:G915">ROUND(E852-F852,3)</f>
        <v>0.126</v>
      </c>
      <c r="H852" s="62" t="s">
        <v>236</v>
      </c>
    </row>
    <row r="853" spans="1:8" ht="12.75" outlineLevel="1">
      <c r="A853" s="27" t="s">
        <v>2983</v>
      </c>
      <c r="B853" s="57" t="s">
        <v>3606</v>
      </c>
      <c r="C853" s="57" t="s">
        <v>3607</v>
      </c>
      <c r="D853" s="27" t="s">
        <v>2984</v>
      </c>
      <c r="E853" s="30">
        <v>0.6</v>
      </c>
      <c r="F853" s="28">
        <v>0.317</v>
      </c>
      <c r="G853" s="28">
        <f t="shared" si="13"/>
        <v>0.283</v>
      </c>
      <c r="H853" s="62" t="s">
        <v>236</v>
      </c>
    </row>
    <row r="854" spans="1:8" ht="12.75" outlineLevel="1">
      <c r="A854" s="27" t="s">
        <v>2987</v>
      </c>
      <c r="B854" s="57" t="s">
        <v>3606</v>
      </c>
      <c r="C854" s="57" t="s">
        <v>3607</v>
      </c>
      <c r="D854" s="27" t="s">
        <v>2988</v>
      </c>
      <c r="E854" s="30">
        <v>2.542</v>
      </c>
      <c r="F854" s="28">
        <v>0.194</v>
      </c>
      <c r="G854" s="28">
        <f t="shared" si="13"/>
        <v>2.348</v>
      </c>
      <c r="H854" s="66" t="s">
        <v>235</v>
      </c>
    </row>
    <row r="855" spans="1:8" ht="12.75" outlineLevel="1">
      <c r="A855" s="27" t="s">
        <v>2989</v>
      </c>
      <c r="B855" s="57" t="s">
        <v>3606</v>
      </c>
      <c r="C855" s="57" t="s">
        <v>3607</v>
      </c>
      <c r="D855" s="27" t="s">
        <v>2990</v>
      </c>
      <c r="E855" s="30">
        <v>0.031</v>
      </c>
      <c r="F855" s="28">
        <v>0.034</v>
      </c>
      <c r="G855" s="28">
        <f t="shared" si="13"/>
        <v>-0.003</v>
      </c>
      <c r="H855" s="66" t="s">
        <v>236</v>
      </c>
    </row>
    <row r="856" spans="1:8" ht="12.75" outlineLevel="1">
      <c r="A856" s="27" t="s">
        <v>2991</v>
      </c>
      <c r="B856" s="57" t="s">
        <v>3606</v>
      </c>
      <c r="C856" s="57" t="s">
        <v>3607</v>
      </c>
      <c r="D856" s="27" t="s">
        <v>1571</v>
      </c>
      <c r="E856" s="30">
        <v>0.155</v>
      </c>
      <c r="F856" s="28">
        <v>0.164</v>
      </c>
      <c r="G856" s="28">
        <f t="shared" si="13"/>
        <v>-0.009</v>
      </c>
      <c r="H856" s="66" t="s">
        <v>236</v>
      </c>
    </row>
    <row r="857" spans="1:8" ht="12.75" outlineLevel="1">
      <c r="A857" s="27" t="s">
        <v>2992</v>
      </c>
      <c r="B857" s="57" t="s">
        <v>3606</v>
      </c>
      <c r="C857" s="57" t="s">
        <v>3607</v>
      </c>
      <c r="D857" s="27" t="s">
        <v>2993</v>
      </c>
      <c r="E857" s="30">
        <v>0.7</v>
      </c>
      <c r="F857" s="28">
        <v>5.262</v>
      </c>
      <c r="G857" s="28">
        <f t="shared" si="13"/>
        <v>-4.562</v>
      </c>
      <c r="H857" s="66" t="s">
        <v>235</v>
      </c>
    </row>
    <row r="858" spans="1:8" ht="12.75" outlineLevel="1">
      <c r="A858" s="27" t="s">
        <v>2994</v>
      </c>
      <c r="B858" s="57" t="s">
        <v>3606</v>
      </c>
      <c r="C858" s="57" t="s">
        <v>3607</v>
      </c>
      <c r="D858" s="27" t="s">
        <v>2995</v>
      </c>
      <c r="E858" s="30">
        <v>0.1</v>
      </c>
      <c r="F858" s="28">
        <v>0.116</v>
      </c>
      <c r="G858" s="28">
        <f t="shared" si="13"/>
        <v>-0.016</v>
      </c>
      <c r="H858" s="66" t="s">
        <v>236</v>
      </c>
    </row>
    <row r="859" spans="1:8" ht="12.75" outlineLevel="1">
      <c r="A859" s="27" t="s">
        <v>3611</v>
      </c>
      <c r="B859" s="57" t="s">
        <v>3606</v>
      </c>
      <c r="C859" s="57" t="s">
        <v>3607</v>
      </c>
      <c r="D859" s="27" t="s">
        <v>3612</v>
      </c>
      <c r="E859" s="30">
        <v>1</v>
      </c>
      <c r="F859" s="28">
        <v>0.046</v>
      </c>
      <c r="G859" s="28">
        <f t="shared" si="13"/>
        <v>0.954</v>
      </c>
      <c r="H859" s="62" t="s">
        <v>236</v>
      </c>
    </row>
    <row r="860" spans="1:8" ht="12.75" outlineLevel="1">
      <c r="A860" s="27" t="s">
        <v>3613</v>
      </c>
      <c r="B860" s="57" t="s">
        <v>3606</v>
      </c>
      <c r="C860" s="57" t="s">
        <v>3607</v>
      </c>
      <c r="D860" s="27" t="s">
        <v>3614</v>
      </c>
      <c r="E860" s="30">
        <v>0.031</v>
      </c>
      <c r="F860" s="28">
        <v>0.034</v>
      </c>
      <c r="G860" s="28">
        <f t="shared" si="13"/>
        <v>-0.003</v>
      </c>
      <c r="H860" s="66" t="s">
        <v>236</v>
      </c>
    </row>
    <row r="861" spans="1:8" ht="12.75" outlineLevel="1">
      <c r="A861" s="27" t="s">
        <v>3615</v>
      </c>
      <c r="B861" s="57" t="s">
        <v>3606</v>
      </c>
      <c r="C861" s="57" t="s">
        <v>3607</v>
      </c>
      <c r="D861" s="27" t="s">
        <v>3616</v>
      </c>
      <c r="E861" s="30">
        <v>0.662</v>
      </c>
      <c r="F861" s="28">
        <v>0.005</v>
      </c>
      <c r="G861" s="28">
        <f t="shared" si="13"/>
        <v>0.657</v>
      </c>
      <c r="H861" s="62" t="s">
        <v>236</v>
      </c>
    </row>
    <row r="862" spans="1:8" ht="12.75" outlineLevel="1">
      <c r="A862" s="27" t="s">
        <v>3617</v>
      </c>
      <c r="B862" s="57" t="s">
        <v>3606</v>
      </c>
      <c r="C862" s="57" t="s">
        <v>3607</v>
      </c>
      <c r="D862" s="27" t="s">
        <v>3618</v>
      </c>
      <c r="E862" s="30">
        <v>0.02</v>
      </c>
      <c r="F862" s="28">
        <v>0.012</v>
      </c>
      <c r="G862" s="28">
        <f t="shared" si="13"/>
        <v>0.008</v>
      </c>
      <c r="H862" s="62" t="s">
        <v>236</v>
      </c>
    </row>
    <row r="863" spans="1:8" ht="12.75" outlineLevel="1">
      <c r="A863" s="27" t="s">
        <v>3619</v>
      </c>
      <c r="B863" s="57" t="s">
        <v>3606</v>
      </c>
      <c r="C863" s="57" t="s">
        <v>3607</v>
      </c>
      <c r="D863" s="27" t="s">
        <v>3620</v>
      </c>
      <c r="E863" s="30">
        <v>74</v>
      </c>
      <c r="F863" s="28">
        <v>8.311</v>
      </c>
      <c r="G863" s="28">
        <f t="shared" si="13"/>
        <v>65.689</v>
      </c>
      <c r="H863" s="66" t="s">
        <v>235</v>
      </c>
    </row>
    <row r="864" spans="1:8" ht="12.75" outlineLevel="1">
      <c r="A864" s="27" t="s">
        <v>3621</v>
      </c>
      <c r="B864" s="57" t="s">
        <v>3606</v>
      </c>
      <c r="C864" s="57" t="s">
        <v>3607</v>
      </c>
      <c r="D864" s="27" t="s">
        <v>1575</v>
      </c>
      <c r="E864" s="30">
        <v>0.031</v>
      </c>
      <c r="F864" s="28">
        <v>0.006</v>
      </c>
      <c r="G864" s="28">
        <f t="shared" si="13"/>
        <v>0.025</v>
      </c>
      <c r="H864" s="62" t="s">
        <v>236</v>
      </c>
    </row>
    <row r="865" spans="1:8" ht="12.75" outlineLevel="1">
      <c r="A865" s="27" t="s">
        <v>3622</v>
      </c>
      <c r="B865" s="57" t="s">
        <v>3606</v>
      </c>
      <c r="C865" s="57" t="s">
        <v>3607</v>
      </c>
      <c r="D865" s="27" t="s">
        <v>3623</v>
      </c>
      <c r="E865" s="30">
        <v>0.5</v>
      </c>
      <c r="F865" s="28">
        <v>0.531</v>
      </c>
      <c r="G865" s="28">
        <f t="shared" si="13"/>
        <v>-0.031</v>
      </c>
      <c r="H865" s="66" t="s">
        <v>236</v>
      </c>
    </row>
    <row r="866" spans="1:8" ht="12.75" outlineLevel="1">
      <c r="A866" s="27" t="s">
        <v>3628</v>
      </c>
      <c r="B866" s="57" t="s">
        <v>3606</v>
      </c>
      <c r="C866" s="57" t="s">
        <v>3607</v>
      </c>
      <c r="D866" s="27" t="s">
        <v>3629</v>
      </c>
      <c r="E866" s="30">
        <v>0.124</v>
      </c>
      <c r="F866" s="28">
        <v>0.363</v>
      </c>
      <c r="G866" s="28">
        <f t="shared" si="13"/>
        <v>-0.239</v>
      </c>
      <c r="H866" s="66" t="s">
        <v>235</v>
      </c>
    </row>
    <row r="867" spans="1:8" ht="12.75" outlineLevel="1">
      <c r="A867" s="27" t="s">
        <v>3630</v>
      </c>
      <c r="B867" s="57" t="s">
        <v>3606</v>
      </c>
      <c r="C867" s="57" t="s">
        <v>3607</v>
      </c>
      <c r="D867" s="27" t="s">
        <v>455</v>
      </c>
      <c r="E867" s="30">
        <v>0.095</v>
      </c>
      <c r="F867" s="28">
        <v>0.009</v>
      </c>
      <c r="G867" s="28">
        <f t="shared" si="13"/>
        <v>0.086</v>
      </c>
      <c r="H867" s="62" t="s">
        <v>236</v>
      </c>
    </row>
    <row r="868" spans="1:8" ht="12.75" outlineLevel="1">
      <c r="A868" s="27" t="s">
        <v>3639</v>
      </c>
      <c r="B868" s="57" t="s">
        <v>3606</v>
      </c>
      <c r="C868" s="57" t="s">
        <v>3607</v>
      </c>
      <c r="D868" s="27" t="s">
        <v>3640</v>
      </c>
      <c r="E868" s="30">
        <v>0.05</v>
      </c>
      <c r="F868" s="28">
        <v>0.039</v>
      </c>
      <c r="G868" s="28">
        <f t="shared" si="13"/>
        <v>0.011</v>
      </c>
      <c r="H868" s="62" t="s">
        <v>236</v>
      </c>
    </row>
    <row r="869" spans="1:8" ht="12.75" outlineLevel="1">
      <c r="A869" s="27" t="s">
        <v>3641</v>
      </c>
      <c r="B869" s="57" t="s">
        <v>3606</v>
      </c>
      <c r="C869" s="57" t="s">
        <v>3607</v>
      </c>
      <c r="D869" s="27" t="s">
        <v>3642</v>
      </c>
      <c r="E869" s="30">
        <v>0.097</v>
      </c>
      <c r="F869" s="28">
        <v>0.024</v>
      </c>
      <c r="G869" s="28">
        <f t="shared" si="13"/>
        <v>0.073</v>
      </c>
      <c r="H869" s="62" t="s">
        <v>236</v>
      </c>
    </row>
    <row r="870" spans="1:8" ht="12.75" outlineLevel="1">
      <c r="A870" s="27" t="s">
        <v>3644</v>
      </c>
      <c r="B870" s="57" t="s">
        <v>3606</v>
      </c>
      <c r="C870" s="57" t="s">
        <v>3607</v>
      </c>
      <c r="D870" s="27" t="s">
        <v>3645</v>
      </c>
      <c r="E870" s="30">
        <v>0.3</v>
      </c>
      <c r="F870" s="28">
        <v>0.034</v>
      </c>
      <c r="G870" s="28">
        <f t="shared" si="13"/>
        <v>0.266</v>
      </c>
      <c r="H870" s="62" t="s">
        <v>236</v>
      </c>
    </row>
    <row r="871" spans="1:8" ht="12.75" outlineLevel="1">
      <c r="A871" s="27" t="s">
        <v>3646</v>
      </c>
      <c r="B871" s="57" t="s">
        <v>3606</v>
      </c>
      <c r="C871" s="57" t="s">
        <v>3607</v>
      </c>
      <c r="D871" s="27" t="s">
        <v>3647</v>
      </c>
      <c r="E871" s="30">
        <v>0.028</v>
      </c>
      <c r="F871" s="28">
        <v>0.002</v>
      </c>
      <c r="G871" s="28">
        <f t="shared" si="13"/>
        <v>0.026</v>
      </c>
      <c r="H871" s="62" t="s">
        <v>236</v>
      </c>
    </row>
    <row r="872" spans="1:8" ht="12.75" outlineLevel="1">
      <c r="A872" s="27" t="s">
        <v>3648</v>
      </c>
      <c r="B872" s="57" t="s">
        <v>3606</v>
      </c>
      <c r="C872" s="57" t="s">
        <v>3607</v>
      </c>
      <c r="D872" s="27" t="s">
        <v>3649</v>
      </c>
      <c r="E872" s="30">
        <v>3.503</v>
      </c>
      <c r="F872" s="28">
        <v>13.093</v>
      </c>
      <c r="G872" s="28">
        <f t="shared" si="13"/>
        <v>-9.59</v>
      </c>
      <c r="H872" s="66" t="s">
        <v>235</v>
      </c>
    </row>
    <row r="873" spans="1:8" ht="12.75" outlineLevel="1">
      <c r="A873" s="27" t="s">
        <v>3654</v>
      </c>
      <c r="B873" s="57" t="s">
        <v>3606</v>
      </c>
      <c r="C873" s="57" t="s">
        <v>3607</v>
      </c>
      <c r="D873" s="27" t="s">
        <v>3655</v>
      </c>
      <c r="E873" s="30">
        <v>450</v>
      </c>
      <c r="F873" s="28">
        <v>466.441</v>
      </c>
      <c r="G873" s="28">
        <f t="shared" si="13"/>
        <v>-16.441</v>
      </c>
      <c r="H873" s="66" t="s">
        <v>235</v>
      </c>
    </row>
    <row r="874" spans="1:8" ht="12.75" outlineLevel="1">
      <c r="A874" s="27" t="s">
        <v>3656</v>
      </c>
      <c r="B874" s="57" t="s">
        <v>3606</v>
      </c>
      <c r="C874" s="57" t="s">
        <v>3607</v>
      </c>
      <c r="D874" s="27" t="s">
        <v>3657</v>
      </c>
      <c r="E874" s="30">
        <v>1.798</v>
      </c>
      <c r="F874" s="28">
        <v>0.702</v>
      </c>
      <c r="G874" s="28">
        <f t="shared" si="13"/>
        <v>1.096</v>
      </c>
      <c r="H874" s="66" t="s">
        <v>235</v>
      </c>
    </row>
    <row r="875" spans="1:8" ht="12.75" outlineLevel="1">
      <c r="A875" s="27" t="s">
        <v>3658</v>
      </c>
      <c r="B875" s="57" t="s">
        <v>3606</v>
      </c>
      <c r="C875" s="57" t="s">
        <v>3607</v>
      </c>
      <c r="D875" s="27" t="s">
        <v>3659</v>
      </c>
      <c r="E875" s="30">
        <v>43.4</v>
      </c>
      <c r="F875" s="28">
        <v>10.622</v>
      </c>
      <c r="G875" s="28">
        <f t="shared" si="13"/>
        <v>32.778</v>
      </c>
      <c r="H875" s="66" t="s">
        <v>235</v>
      </c>
    </row>
    <row r="876" spans="1:8" ht="12.75" outlineLevel="1">
      <c r="A876" s="27" t="s">
        <v>3664</v>
      </c>
      <c r="B876" s="57" t="s">
        <v>3606</v>
      </c>
      <c r="C876" s="57" t="s">
        <v>3607</v>
      </c>
      <c r="D876" s="27" t="s">
        <v>3665</v>
      </c>
      <c r="E876" s="30">
        <v>0.093</v>
      </c>
      <c r="F876" s="28">
        <v>0.099</v>
      </c>
      <c r="G876" s="28">
        <f t="shared" si="13"/>
        <v>-0.006</v>
      </c>
      <c r="H876" s="66" t="s">
        <v>236</v>
      </c>
    </row>
    <row r="877" spans="1:8" ht="12.75" outlineLevel="1">
      <c r="A877" s="27" t="s">
        <v>3666</v>
      </c>
      <c r="B877" s="57" t="s">
        <v>3606</v>
      </c>
      <c r="C877" s="57" t="s">
        <v>3607</v>
      </c>
      <c r="D877" s="27" t="s">
        <v>823</v>
      </c>
      <c r="E877" s="30">
        <v>275.001</v>
      </c>
      <c r="F877" s="28">
        <v>109</v>
      </c>
      <c r="G877" s="28">
        <f t="shared" si="13"/>
        <v>166.001</v>
      </c>
      <c r="H877" s="66" t="s">
        <v>235</v>
      </c>
    </row>
    <row r="878" spans="1:8" ht="12.75" outlineLevel="1">
      <c r="A878" s="27" t="s">
        <v>3667</v>
      </c>
      <c r="B878" s="57" t="s">
        <v>3606</v>
      </c>
      <c r="C878" s="57" t="s">
        <v>3607</v>
      </c>
      <c r="D878" s="27" t="s">
        <v>1360</v>
      </c>
      <c r="E878" s="30">
        <v>0.496</v>
      </c>
      <c r="F878" s="28">
        <v>0.13</v>
      </c>
      <c r="G878" s="28">
        <f t="shared" si="13"/>
        <v>0.366</v>
      </c>
      <c r="H878" s="62" t="s">
        <v>236</v>
      </c>
    </row>
    <row r="879" spans="1:8" ht="12.75" outlineLevel="1">
      <c r="A879" s="27" t="s">
        <v>3668</v>
      </c>
      <c r="B879" s="57" t="s">
        <v>3606</v>
      </c>
      <c r="C879" s="57" t="s">
        <v>3607</v>
      </c>
      <c r="D879" s="27" t="s">
        <v>3669</v>
      </c>
      <c r="E879" s="30">
        <v>0.53</v>
      </c>
      <c r="F879" s="28">
        <v>0.085</v>
      </c>
      <c r="G879" s="28">
        <f t="shared" si="13"/>
        <v>0.445</v>
      </c>
      <c r="H879" s="62" t="s">
        <v>236</v>
      </c>
    </row>
    <row r="880" spans="1:8" ht="12.75" outlineLevel="1">
      <c r="A880" s="27" t="s">
        <v>3680</v>
      </c>
      <c r="B880" s="57" t="s">
        <v>3606</v>
      </c>
      <c r="C880" s="57" t="s">
        <v>3607</v>
      </c>
      <c r="D880" s="27" t="s">
        <v>491</v>
      </c>
      <c r="E880" s="30">
        <v>0.056</v>
      </c>
      <c r="F880" s="28">
        <v>0.01</v>
      </c>
      <c r="G880" s="28">
        <f t="shared" si="13"/>
        <v>0.046</v>
      </c>
      <c r="H880" s="62" t="s">
        <v>236</v>
      </c>
    </row>
    <row r="881" spans="1:8" ht="12.75" outlineLevel="1">
      <c r="A881" s="27" t="s">
        <v>492</v>
      </c>
      <c r="B881" s="57" t="s">
        <v>3606</v>
      </c>
      <c r="C881" s="57" t="s">
        <v>3607</v>
      </c>
      <c r="D881" s="27" t="s">
        <v>493</v>
      </c>
      <c r="E881" s="30">
        <v>30</v>
      </c>
      <c r="F881" s="28">
        <v>13.539</v>
      </c>
      <c r="G881" s="28">
        <f t="shared" si="13"/>
        <v>16.461</v>
      </c>
      <c r="H881" s="66" t="s">
        <v>235</v>
      </c>
    </row>
    <row r="882" spans="1:8" ht="12.75" outlineLevel="1">
      <c r="A882" s="27" t="s">
        <v>494</v>
      </c>
      <c r="B882" s="57" t="s">
        <v>3606</v>
      </c>
      <c r="C882" s="57" t="s">
        <v>3607</v>
      </c>
      <c r="D882" s="27" t="s">
        <v>495</v>
      </c>
      <c r="E882" s="30">
        <v>2.14</v>
      </c>
      <c r="F882" s="28">
        <v>1.557</v>
      </c>
      <c r="G882" s="28">
        <f t="shared" si="13"/>
        <v>0.583</v>
      </c>
      <c r="H882" s="62" t="s">
        <v>236</v>
      </c>
    </row>
    <row r="883" spans="1:8" ht="12.75" outlineLevel="1">
      <c r="A883" s="27" t="s">
        <v>496</v>
      </c>
      <c r="B883" s="57" t="s">
        <v>3606</v>
      </c>
      <c r="C883" s="57" t="s">
        <v>3607</v>
      </c>
      <c r="D883" s="27" t="s">
        <v>497</v>
      </c>
      <c r="E883" s="30">
        <v>1.2</v>
      </c>
      <c r="F883" s="28">
        <v>0.106</v>
      </c>
      <c r="G883" s="28">
        <f t="shared" si="13"/>
        <v>1.094</v>
      </c>
      <c r="H883" s="66" t="s">
        <v>236</v>
      </c>
    </row>
    <row r="884" spans="1:8" ht="12.75" outlineLevel="1">
      <c r="A884" s="27" t="s">
        <v>503</v>
      </c>
      <c r="B884" s="57" t="s">
        <v>3606</v>
      </c>
      <c r="C884" s="57" t="s">
        <v>3607</v>
      </c>
      <c r="D884" s="27" t="s">
        <v>504</v>
      </c>
      <c r="E884" s="30">
        <v>0.018</v>
      </c>
      <c r="F884" s="28">
        <v>0.085</v>
      </c>
      <c r="G884" s="28">
        <f t="shared" si="13"/>
        <v>-0.067</v>
      </c>
      <c r="H884" s="66" t="s">
        <v>236</v>
      </c>
    </row>
    <row r="885" spans="1:8" ht="12.75" outlineLevel="1">
      <c r="A885" s="27" t="s">
        <v>505</v>
      </c>
      <c r="B885" s="57" t="s">
        <v>3606</v>
      </c>
      <c r="C885" s="57" t="s">
        <v>3607</v>
      </c>
      <c r="D885" s="27" t="s">
        <v>506</v>
      </c>
      <c r="E885" s="30">
        <v>0.434</v>
      </c>
      <c r="F885" s="28">
        <v>0.099</v>
      </c>
      <c r="G885" s="28">
        <f t="shared" si="13"/>
        <v>0.335</v>
      </c>
      <c r="H885" s="62" t="s">
        <v>236</v>
      </c>
    </row>
    <row r="886" spans="1:8" ht="12.75" outlineLevel="1">
      <c r="A886" s="27" t="s">
        <v>511</v>
      </c>
      <c r="B886" s="57" t="s">
        <v>3606</v>
      </c>
      <c r="C886" s="57" t="s">
        <v>3607</v>
      </c>
      <c r="D886" s="27" t="s">
        <v>512</v>
      </c>
      <c r="E886" s="30">
        <v>1.088</v>
      </c>
      <c r="F886" s="28">
        <v>0.347</v>
      </c>
      <c r="G886" s="28">
        <f t="shared" si="13"/>
        <v>0.741</v>
      </c>
      <c r="H886" s="62" t="s">
        <v>236</v>
      </c>
    </row>
    <row r="887" spans="1:8" ht="12.75" outlineLevel="1">
      <c r="A887" s="27" t="s">
        <v>513</v>
      </c>
      <c r="B887" s="57" t="s">
        <v>3606</v>
      </c>
      <c r="C887" s="57" t="s">
        <v>3607</v>
      </c>
      <c r="D887" s="27" t="s">
        <v>514</v>
      </c>
      <c r="E887" s="30">
        <v>0.312</v>
      </c>
      <c r="F887" s="28">
        <v>0.197</v>
      </c>
      <c r="G887" s="28">
        <f t="shared" si="13"/>
        <v>0.115</v>
      </c>
      <c r="H887" s="62" t="s">
        <v>236</v>
      </c>
    </row>
    <row r="888" spans="1:8" ht="12.75" outlineLevel="1">
      <c r="A888" s="27" t="s">
        <v>515</v>
      </c>
      <c r="B888" s="57" t="s">
        <v>3606</v>
      </c>
      <c r="C888" s="57" t="s">
        <v>3607</v>
      </c>
      <c r="D888" s="27" t="s">
        <v>516</v>
      </c>
      <c r="E888" s="30">
        <v>0.014</v>
      </c>
      <c r="F888" s="28">
        <v>0.005</v>
      </c>
      <c r="G888" s="28">
        <f t="shared" si="13"/>
        <v>0.009</v>
      </c>
      <c r="H888" s="62" t="s">
        <v>236</v>
      </c>
    </row>
    <row r="889" spans="1:8" ht="12.75" outlineLevel="1">
      <c r="A889" s="27" t="s">
        <v>3915</v>
      </c>
      <c r="B889" s="57" t="s">
        <v>3606</v>
      </c>
      <c r="C889" s="57" t="s">
        <v>3607</v>
      </c>
      <c r="D889" s="27" t="s">
        <v>3916</v>
      </c>
      <c r="E889" s="30">
        <v>1.613</v>
      </c>
      <c r="F889" s="28">
        <v>0.19</v>
      </c>
      <c r="G889" s="28">
        <f t="shared" si="13"/>
        <v>1.423</v>
      </c>
      <c r="H889" s="66" t="s">
        <v>236</v>
      </c>
    </row>
    <row r="890" spans="1:8" ht="12.75" outlineLevel="1">
      <c r="A890" s="27" t="s">
        <v>517</v>
      </c>
      <c r="B890" s="57" t="s">
        <v>3606</v>
      </c>
      <c r="C890" s="57" t="s">
        <v>3607</v>
      </c>
      <c r="D890" s="27" t="s">
        <v>518</v>
      </c>
      <c r="E890" s="30">
        <v>0.44</v>
      </c>
      <c r="F890" s="28">
        <v>0.394</v>
      </c>
      <c r="G890" s="28">
        <f t="shared" si="13"/>
        <v>0.046</v>
      </c>
      <c r="H890" s="62" t="s">
        <v>236</v>
      </c>
    </row>
    <row r="891" spans="1:8" ht="12.75" outlineLevel="1">
      <c r="A891" s="27" t="s">
        <v>519</v>
      </c>
      <c r="B891" s="57" t="s">
        <v>3606</v>
      </c>
      <c r="C891" s="57" t="s">
        <v>3607</v>
      </c>
      <c r="D891" s="27" t="s">
        <v>520</v>
      </c>
      <c r="E891" s="30">
        <v>0.493</v>
      </c>
      <c r="F891" s="28">
        <v>0.527</v>
      </c>
      <c r="G891" s="28">
        <f t="shared" si="13"/>
        <v>-0.034</v>
      </c>
      <c r="H891" s="66" t="s">
        <v>236</v>
      </c>
    </row>
    <row r="892" spans="1:8" ht="12.75" outlineLevel="1">
      <c r="A892" s="27" t="s">
        <v>3917</v>
      </c>
      <c r="B892" s="57" t="s">
        <v>3606</v>
      </c>
      <c r="C892" s="57" t="s">
        <v>3607</v>
      </c>
      <c r="D892" s="27" t="s">
        <v>3918</v>
      </c>
      <c r="E892" s="30">
        <v>0.008</v>
      </c>
      <c r="F892" s="28">
        <v>0.004</v>
      </c>
      <c r="G892" s="28">
        <f t="shared" si="13"/>
        <v>0.004</v>
      </c>
      <c r="H892" s="62" t="s">
        <v>236</v>
      </c>
    </row>
    <row r="893" spans="1:8" ht="12.75" outlineLevel="1">
      <c r="A893" s="27" t="s">
        <v>521</v>
      </c>
      <c r="B893" s="57" t="s">
        <v>3606</v>
      </c>
      <c r="C893" s="57" t="s">
        <v>3607</v>
      </c>
      <c r="D893" s="27" t="s">
        <v>522</v>
      </c>
      <c r="E893" s="30">
        <v>0.146</v>
      </c>
      <c r="F893" s="28">
        <v>0.131</v>
      </c>
      <c r="G893" s="28">
        <f t="shared" si="13"/>
        <v>0.015</v>
      </c>
      <c r="H893" s="62" t="s">
        <v>236</v>
      </c>
    </row>
    <row r="894" spans="1:8" ht="12.75" outlineLevel="1">
      <c r="A894" s="27" t="s">
        <v>523</v>
      </c>
      <c r="B894" s="57" t="s">
        <v>3606</v>
      </c>
      <c r="C894" s="57" t="s">
        <v>3607</v>
      </c>
      <c r="D894" s="27" t="s">
        <v>524</v>
      </c>
      <c r="E894" s="30">
        <v>0.41</v>
      </c>
      <c r="F894" s="28">
        <v>0.372</v>
      </c>
      <c r="G894" s="28">
        <f t="shared" si="13"/>
        <v>0.038</v>
      </c>
      <c r="H894" s="62" t="s">
        <v>236</v>
      </c>
    </row>
    <row r="895" spans="1:8" ht="12.75" outlineLevel="1">
      <c r="A895" s="27" t="s">
        <v>525</v>
      </c>
      <c r="B895" s="57" t="s">
        <v>3606</v>
      </c>
      <c r="C895" s="57" t="s">
        <v>3607</v>
      </c>
      <c r="D895" s="27" t="s">
        <v>526</v>
      </c>
      <c r="E895" s="30">
        <v>0.028</v>
      </c>
      <c r="F895" s="28">
        <v>0.015</v>
      </c>
      <c r="G895" s="28">
        <f t="shared" si="13"/>
        <v>0.013</v>
      </c>
      <c r="H895" s="62" t="s">
        <v>236</v>
      </c>
    </row>
    <row r="896" spans="1:8" ht="12.75" outlineLevel="1">
      <c r="A896" s="27" t="s">
        <v>527</v>
      </c>
      <c r="B896" s="57" t="s">
        <v>3606</v>
      </c>
      <c r="C896" s="57" t="s">
        <v>3607</v>
      </c>
      <c r="D896" s="27" t="s">
        <v>528</v>
      </c>
      <c r="E896" s="30">
        <v>0.437</v>
      </c>
      <c r="F896" s="28">
        <v>0.302</v>
      </c>
      <c r="G896" s="28">
        <f t="shared" si="13"/>
        <v>0.135</v>
      </c>
      <c r="H896" s="62" t="s">
        <v>236</v>
      </c>
    </row>
    <row r="897" spans="1:8" ht="12.75" outlineLevel="1">
      <c r="A897" s="27" t="s">
        <v>529</v>
      </c>
      <c r="B897" s="57" t="s">
        <v>3606</v>
      </c>
      <c r="C897" s="57" t="s">
        <v>3607</v>
      </c>
      <c r="D897" s="27" t="s">
        <v>530</v>
      </c>
      <c r="E897" s="30">
        <v>0.8</v>
      </c>
      <c r="F897" s="28">
        <v>0.586</v>
      </c>
      <c r="G897" s="28">
        <f t="shared" si="13"/>
        <v>0.214</v>
      </c>
      <c r="H897" s="62" t="s">
        <v>236</v>
      </c>
    </row>
    <row r="898" spans="1:8" ht="12.75" outlineLevel="1">
      <c r="A898" s="27" t="s">
        <v>531</v>
      </c>
      <c r="B898" s="57" t="s">
        <v>3606</v>
      </c>
      <c r="C898" s="57" t="s">
        <v>3607</v>
      </c>
      <c r="D898" s="27" t="s">
        <v>532</v>
      </c>
      <c r="E898" s="30">
        <v>0.122</v>
      </c>
      <c r="F898" s="28">
        <v>0.124</v>
      </c>
      <c r="G898" s="28">
        <f t="shared" si="13"/>
        <v>-0.002</v>
      </c>
      <c r="H898" s="66" t="s">
        <v>236</v>
      </c>
    </row>
    <row r="899" spans="1:8" ht="12.75" outlineLevel="1">
      <c r="A899" s="27" t="s">
        <v>533</v>
      </c>
      <c r="B899" s="57" t="s">
        <v>3606</v>
      </c>
      <c r="C899" s="57" t="s">
        <v>3607</v>
      </c>
      <c r="D899" s="27" t="s">
        <v>534</v>
      </c>
      <c r="E899" s="30">
        <v>1</v>
      </c>
      <c r="F899" s="28">
        <v>0.018</v>
      </c>
      <c r="G899" s="28">
        <f t="shared" si="13"/>
        <v>0.982</v>
      </c>
      <c r="H899" s="62" t="s">
        <v>236</v>
      </c>
    </row>
    <row r="900" spans="1:8" ht="12.75" outlineLevel="1">
      <c r="A900" s="27" t="s">
        <v>535</v>
      </c>
      <c r="B900" s="57" t="s">
        <v>3606</v>
      </c>
      <c r="C900" s="57" t="s">
        <v>3607</v>
      </c>
      <c r="D900" s="27" t="s">
        <v>536</v>
      </c>
      <c r="E900" s="30">
        <v>0.33</v>
      </c>
      <c r="F900" s="28">
        <v>0.389</v>
      </c>
      <c r="G900" s="28">
        <f t="shared" si="13"/>
        <v>-0.059</v>
      </c>
      <c r="H900" s="66" t="s">
        <v>236</v>
      </c>
    </row>
    <row r="901" spans="1:8" ht="12.75" outlineLevel="1">
      <c r="A901" s="27" t="s">
        <v>537</v>
      </c>
      <c r="B901" s="57" t="s">
        <v>3606</v>
      </c>
      <c r="C901" s="57" t="s">
        <v>3607</v>
      </c>
      <c r="D901" s="27" t="s">
        <v>538</v>
      </c>
      <c r="E901" s="30">
        <v>0.02</v>
      </c>
      <c r="F901" s="28">
        <v>0.014</v>
      </c>
      <c r="G901" s="28">
        <f t="shared" si="13"/>
        <v>0.006</v>
      </c>
      <c r="H901" s="62" t="s">
        <v>236</v>
      </c>
    </row>
    <row r="902" spans="1:8" ht="12.75" outlineLevel="1">
      <c r="A902" s="27" t="s">
        <v>539</v>
      </c>
      <c r="B902" s="57" t="s">
        <v>3606</v>
      </c>
      <c r="C902" s="57" t="s">
        <v>3607</v>
      </c>
      <c r="D902" s="27" t="s">
        <v>540</v>
      </c>
      <c r="E902" s="30">
        <v>0.092</v>
      </c>
      <c r="F902" s="28">
        <v>0.132</v>
      </c>
      <c r="G902" s="28">
        <f t="shared" si="13"/>
        <v>-0.04</v>
      </c>
      <c r="H902" s="66" t="s">
        <v>236</v>
      </c>
    </row>
    <row r="903" spans="1:8" ht="12.75" outlineLevel="1">
      <c r="A903" s="27" t="s">
        <v>541</v>
      </c>
      <c r="B903" s="57" t="s">
        <v>3606</v>
      </c>
      <c r="C903" s="57" t="s">
        <v>3607</v>
      </c>
      <c r="D903" s="27" t="s">
        <v>542</v>
      </c>
      <c r="E903" s="30">
        <v>0.518</v>
      </c>
      <c r="F903" s="28">
        <v>0.398</v>
      </c>
      <c r="G903" s="28">
        <f t="shared" si="13"/>
        <v>0.12</v>
      </c>
      <c r="H903" s="62" t="s">
        <v>236</v>
      </c>
    </row>
    <row r="904" spans="1:8" ht="12.75" outlineLevel="1">
      <c r="A904" s="27" t="s">
        <v>1869</v>
      </c>
      <c r="B904" s="57" t="s">
        <v>3606</v>
      </c>
      <c r="C904" s="57" t="s">
        <v>3607</v>
      </c>
      <c r="D904" s="27" t="s">
        <v>1870</v>
      </c>
      <c r="E904" s="30">
        <v>0.8</v>
      </c>
      <c r="F904" s="28">
        <v>0.279</v>
      </c>
      <c r="G904" s="28">
        <f t="shared" si="13"/>
        <v>0.521</v>
      </c>
      <c r="H904" s="62" t="s">
        <v>236</v>
      </c>
    </row>
    <row r="905" spans="1:8" ht="12.75" outlineLevel="1">
      <c r="A905" s="27" t="s">
        <v>1871</v>
      </c>
      <c r="B905" s="57" t="s">
        <v>3606</v>
      </c>
      <c r="C905" s="57" t="s">
        <v>3607</v>
      </c>
      <c r="D905" s="27" t="s">
        <v>1872</v>
      </c>
      <c r="E905" s="30">
        <v>1.05</v>
      </c>
      <c r="F905" s="28">
        <v>0.298</v>
      </c>
      <c r="G905" s="28">
        <f t="shared" si="13"/>
        <v>0.752</v>
      </c>
      <c r="H905" s="62" t="s">
        <v>236</v>
      </c>
    </row>
    <row r="906" spans="1:8" ht="12.75" outlineLevel="1">
      <c r="A906" s="27" t="s">
        <v>1873</v>
      </c>
      <c r="B906" s="57" t="s">
        <v>3606</v>
      </c>
      <c r="C906" s="57" t="s">
        <v>3607</v>
      </c>
      <c r="D906" s="27" t="s">
        <v>1874</v>
      </c>
      <c r="E906" s="30">
        <v>0.713</v>
      </c>
      <c r="F906" s="28">
        <v>0.654</v>
      </c>
      <c r="G906" s="28">
        <f t="shared" si="13"/>
        <v>0.059</v>
      </c>
      <c r="H906" s="62" t="s">
        <v>236</v>
      </c>
    </row>
    <row r="907" spans="1:8" ht="12.75" outlineLevel="1">
      <c r="A907" s="27" t="s">
        <v>1875</v>
      </c>
      <c r="B907" s="57" t="s">
        <v>3606</v>
      </c>
      <c r="C907" s="57" t="s">
        <v>3607</v>
      </c>
      <c r="D907" s="27" t="s">
        <v>1876</v>
      </c>
      <c r="E907" s="30">
        <v>1.032</v>
      </c>
      <c r="F907" s="28">
        <v>0.46</v>
      </c>
      <c r="G907" s="28">
        <f t="shared" si="13"/>
        <v>0.572</v>
      </c>
      <c r="H907" s="62" t="s">
        <v>236</v>
      </c>
    </row>
    <row r="908" spans="1:8" ht="12.75" outlineLevel="1">
      <c r="A908" s="27" t="s">
        <v>1877</v>
      </c>
      <c r="B908" s="57" t="s">
        <v>3606</v>
      </c>
      <c r="C908" s="57" t="s">
        <v>3607</v>
      </c>
      <c r="D908" s="27" t="s">
        <v>1878</v>
      </c>
      <c r="E908" s="30">
        <v>0.5</v>
      </c>
      <c r="F908" s="28">
        <v>0.484</v>
      </c>
      <c r="G908" s="28">
        <f t="shared" si="13"/>
        <v>0.016</v>
      </c>
      <c r="H908" s="62" t="s">
        <v>236</v>
      </c>
    </row>
    <row r="909" spans="1:8" ht="12.75" outlineLevel="1">
      <c r="A909" s="27" t="s">
        <v>1879</v>
      </c>
      <c r="B909" s="57" t="s">
        <v>3606</v>
      </c>
      <c r="C909" s="57" t="s">
        <v>3607</v>
      </c>
      <c r="D909" s="27" t="s">
        <v>1880</v>
      </c>
      <c r="E909" s="30">
        <v>0.414</v>
      </c>
      <c r="F909" s="28">
        <v>0.318</v>
      </c>
      <c r="G909" s="28">
        <f t="shared" si="13"/>
        <v>0.096</v>
      </c>
      <c r="H909" s="62" t="s">
        <v>236</v>
      </c>
    </row>
    <row r="910" spans="1:8" ht="12.75" outlineLevel="1">
      <c r="A910" s="27" t="s">
        <v>1881</v>
      </c>
      <c r="B910" s="57" t="s">
        <v>3606</v>
      </c>
      <c r="C910" s="57" t="s">
        <v>3607</v>
      </c>
      <c r="D910" s="27" t="s">
        <v>1882</v>
      </c>
      <c r="E910" s="30">
        <v>0.5</v>
      </c>
      <c r="F910" s="28">
        <v>0.349</v>
      </c>
      <c r="G910" s="28">
        <f t="shared" si="13"/>
        <v>0.151</v>
      </c>
      <c r="H910" s="62" t="s">
        <v>236</v>
      </c>
    </row>
    <row r="911" spans="1:8" ht="12.75" outlineLevel="1">
      <c r="A911" s="27" t="s">
        <v>1883</v>
      </c>
      <c r="B911" s="57" t="s">
        <v>3606</v>
      </c>
      <c r="C911" s="57" t="s">
        <v>3607</v>
      </c>
      <c r="D911" s="27" t="s">
        <v>1884</v>
      </c>
      <c r="E911" s="30">
        <v>0.633</v>
      </c>
      <c r="F911" s="28">
        <v>0.579</v>
      </c>
      <c r="G911" s="28">
        <f t="shared" si="13"/>
        <v>0.054</v>
      </c>
      <c r="H911" s="62" t="s">
        <v>236</v>
      </c>
    </row>
    <row r="912" spans="1:8" ht="12.75" outlineLevel="1">
      <c r="A912" s="27" t="s">
        <v>1885</v>
      </c>
      <c r="B912" s="57" t="s">
        <v>3606</v>
      </c>
      <c r="C912" s="57" t="s">
        <v>3607</v>
      </c>
      <c r="D912" s="27" t="s">
        <v>1886</v>
      </c>
      <c r="E912" s="30">
        <v>0.325</v>
      </c>
      <c r="F912" s="28">
        <v>0.266</v>
      </c>
      <c r="G912" s="28">
        <f t="shared" si="13"/>
        <v>0.059</v>
      </c>
      <c r="H912" s="62" t="s">
        <v>236</v>
      </c>
    </row>
    <row r="913" spans="1:8" ht="12.75" outlineLevel="1">
      <c r="A913" s="27" t="s">
        <v>1887</v>
      </c>
      <c r="B913" s="57" t="s">
        <v>3606</v>
      </c>
      <c r="C913" s="57" t="s">
        <v>3607</v>
      </c>
      <c r="D913" s="27" t="s">
        <v>1888</v>
      </c>
      <c r="E913" s="30">
        <v>0.439</v>
      </c>
      <c r="F913" s="28">
        <v>0.329</v>
      </c>
      <c r="G913" s="28">
        <f t="shared" si="13"/>
        <v>0.11</v>
      </c>
      <c r="H913" s="62" t="s">
        <v>236</v>
      </c>
    </row>
    <row r="914" spans="1:8" ht="12.75" outlineLevel="1">
      <c r="A914" s="27" t="s">
        <v>1889</v>
      </c>
      <c r="B914" s="57" t="s">
        <v>3606</v>
      </c>
      <c r="C914" s="57" t="s">
        <v>3607</v>
      </c>
      <c r="D914" s="27" t="s">
        <v>1890</v>
      </c>
      <c r="E914" s="30">
        <v>0.233</v>
      </c>
      <c r="F914" s="28">
        <v>0.163</v>
      </c>
      <c r="G914" s="28">
        <f t="shared" si="13"/>
        <v>0.07</v>
      </c>
      <c r="H914" s="62" t="s">
        <v>236</v>
      </c>
    </row>
    <row r="915" spans="1:8" ht="12.75" outlineLevel="1">
      <c r="A915" s="27" t="s">
        <v>1891</v>
      </c>
      <c r="B915" s="57" t="s">
        <v>3606</v>
      </c>
      <c r="C915" s="57" t="s">
        <v>3607</v>
      </c>
      <c r="D915" s="27" t="s">
        <v>1892</v>
      </c>
      <c r="E915" s="30">
        <v>0.02</v>
      </c>
      <c r="F915" s="28">
        <v>0.003</v>
      </c>
      <c r="G915" s="28">
        <f t="shared" si="13"/>
        <v>0.017</v>
      </c>
      <c r="H915" s="62" t="s">
        <v>236</v>
      </c>
    </row>
    <row r="916" spans="1:8" ht="12.75" outlineLevel="1">
      <c r="A916" s="27" t="s">
        <v>1893</v>
      </c>
      <c r="B916" s="57" t="s">
        <v>3606</v>
      </c>
      <c r="C916" s="57" t="s">
        <v>3607</v>
      </c>
      <c r="D916" s="27" t="s">
        <v>1894</v>
      </c>
      <c r="E916" s="30">
        <v>0.583</v>
      </c>
      <c r="F916" s="28">
        <v>0.488</v>
      </c>
      <c r="G916" s="28">
        <f aca="true" t="shared" si="14" ref="G916:G979">ROUND(E916-F916,3)</f>
        <v>0.095</v>
      </c>
      <c r="H916" s="62" t="s">
        <v>236</v>
      </c>
    </row>
    <row r="917" spans="1:8" ht="12.75" outlineLevel="1">
      <c r="A917" s="27" t="s">
        <v>1895</v>
      </c>
      <c r="B917" s="57" t="s">
        <v>3606</v>
      </c>
      <c r="C917" s="57" t="s">
        <v>3607</v>
      </c>
      <c r="D917" s="27" t="s">
        <v>1896</v>
      </c>
      <c r="E917" s="30">
        <v>0.437</v>
      </c>
      <c r="F917" s="28">
        <v>0.402</v>
      </c>
      <c r="G917" s="28">
        <f t="shared" si="14"/>
        <v>0.035</v>
      </c>
      <c r="H917" s="62" t="s">
        <v>236</v>
      </c>
    </row>
    <row r="918" spans="1:8" ht="12.75" outlineLevel="1">
      <c r="A918" s="27" t="s">
        <v>1897</v>
      </c>
      <c r="B918" s="57" t="s">
        <v>3606</v>
      </c>
      <c r="C918" s="57" t="s">
        <v>3607</v>
      </c>
      <c r="D918" s="27" t="s">
        <v>1898</v>
      </c>
      <c r="E918" s="30">
        <v>0.015</v>
      </c>
      <c r="F918" s="28">
        <v>0.006</v>
      </c>
      <c r="G918" s="28">
        <f t="shared" si="14"/>
        <v>0.009</v>
      </c>
      <c r="H918" s="62" t="s">
        <v>236</v>
      </c>
    </row>
    <row r="919" spans="1:8" ht="12.75" outlineLevel="1">
      <c r="A919" s="27" t="s">
        <v>1899</v>
      </c>
      <c r="B919" s="57" t="s">
        <v>3606</v>
      </c>
      <c r="C919" s="57" t="s">
        <v>3607</v>
      </c>
      <c r="D919" s="27" t="s">
        <v>1900</v>
      </c>
      <c r="E919" s="30">
        <v>0.329</v>
      </c>
      <c r="F919" s="28">
        <v>0.269</v>
      </c>
      <c r="G919" s="28">
        <f t="shared" si="14"/>
        <v>0.06</v>
      </c>
      <c r="H919" s="62" t="s">
        <v>236</v>
      </c>
    </row>
    <row r="920" spans="1:8" ht="12.75" outlineLevel="1">
      <c r="A920" s="27" t="s">
        <v>1901</v>
      </c>
      <c r="B920" s="57" t="s">
        <v>3606</v>
      </c>
      <c r="C920" s="57" t="s">
        <v>3607</v>
      </c>
      <c r="D920" s="27" t="s">
        <v>1902</v>
      </c>
      <c r="E920" s="30">
        <v>0.007</v>
      </c>
      <c r="F920" s="28">
        <v>0.004</v>
      </c>
      <c r="G920" s="28">
        <f t="shared" si="14"/>
        <v>0.003</v>
      </c>
      <c r="H920" s="62" t="s">
        <v>236</v>
      </c>
    </row>
    <row r="921" spans="1:8" ht="12.75" outlineLevel="1">
      <c r="A921" s="27" t="s">
        <v>1903</v>
      </c>
      <c r="B921" s="57" t="s">
        <v>3606</v>
      </c>
      <c r="C921" s="57" t="s">
        <v>3607</v>
      </c>
      <c r="D921" s="27" t="s">
        <v>1904</v>
      </c>
      <c r="E921" s="30">
        <v>0.295</v>
      </c>
      <c r="F921" s="28">
        <v>0.229</v>
      </c>
      <c r="G921" s="28">
        <f t="shared" si="14"/>
        <v>0.066</v>
      </c>
      <c r="H921" s="62" t="s">
        <v>236</v>
      </c>
    </row>
    <row r="922" spans="1:8" ht="12.75" outlineLevel="1">
      <c r="A922" s="27" t="s">
        <v>1905</v>
      </c>
      <c r="B922" s="57" t="s">
        <v>3606</v>
      </c>
      <c r="C922" s="57" t="s">
        <v>3607</v>
      </c>
      <c r="D922" s="27" t="s">
        <v>1906</v>
      </c>
      <c r="E922" s="30">
        <v>1.224</v>
      </c>
      <c r="F922" s="28">
        <v>0.662</v>
      </c>
      <c r="G922" s="28">
        <f t="shared" si="14"/>
        <v>0.562</v>
      </c>
      <c r="H922" s="62" t="s">
        <v>236</v>
      </c>
    </row>
    <row r="923" spans="1:8" ht="12.75" outlineLevel="1">
      <c r="A923" s="27" t="s">
        <v>1907</v>
      </c>
      <c r="B923" s="57" t="s">
        <v>3606</v>
      </c>
      <c r="C923" s="57" t="s">
        <v>3607</v>
      </c>
      <c r="D923" s="27" t="s">
        <v>1908</v>
      </c>
      <c r="E923" s="30">
        <v>0.06</v>
      </c>
      <c r="F923" s="28">
        <v>0.029</v>
      </c>
      <c r="G923" s="28">
        <f t="shared" si="14"/>
        <v>0.031</v>
      </c>
      <c r="H923" s="62" t="s">
        <v>236</v>
      </c>
    </row>
    <row r="924" spans="1:8" ht="12.75" outlineLevel="1">
      <c r="A924" s="27" t="s">
        <v>1909</v>
      </c>
      <c r="B924" s="57" t="s">
        <v>3606</v>
      </c>
      <c r="C924" s="57" t="s">
        <v>3607</v>
      </c>
      <c r="D924" s="27" t="s">
        <v>1910</v>
      </c>
      <c r="E924" s="30">
        <v>0.95</v>
      </c>
      <c r="F924" s="28">
        <v>0.712</v>
      </c>
      <c r="G924" s="28">
        <f t="shared" si="14"/>
        <v>0.238</v>
      </c>
      <c r="H924" s="62" t="s">
        <v>236</v>
      </c>
    </row>
    <row r="925" spans="1:8" ht="12.75" outlineLevel="1">
      <c r="A925" s="27" t="s">
        <v>1911</v>
      </c>
      <c r="B925" s="57" t="s">
        <v>3606</v>
      </c>
      <c r="C925" s="57" t="s">
        <v>3607</v>
      </c>
      <c r="D925" s="27" t="s">
        <v>1912</v>
      </c>
      <c r="E925" s="30">
        <v>0.509</v>
      </c>
      <c r="F925" s="28">
        <v>0.318</v>
      </c>
      <c r="G925" s="28">
        <f t="shared" si="14"/>
        <v>0.191</v>
      </c>
      <c r="H925" s="62" t="s">
        <v>236</v>
      </c>
    </row>
    <row r="926" spans="1:8" ht="12.75" outlineLevel="1">
      <c r="A926" s="27" t="s">
        <v>1913</v>
      </c>
      <c r="B926" s="57" t="s">
        <v>3606</v>
      </c>
      <c r="C926" s="57" t="s">
        <v>3607</v>
      </c>
      <c r="D926" s="27" t="s">
        <v>1914</v>
      </c>
      <c r="E926" s="30">
        <v>1.1</v>
      </c>
      <c r="F926" s="28">
        <v>0.996</v>
      </c>
      <c r="G926" s="28">
        <f t="shared" si="14"/>
        <v>0.104</v>
      </c>
      <c r="H926" s="62" t="s">
        <v>236</v>
      </c>
    </row>
    <row r="927" spans="1:8" ht="12.75" outlineLevel="1">
      <c r="A927" s="27" t="s">
        <v>1915</v>
      </c>
      <c r="B927" s="57" t="s">
        <v>3606</v>
      </c>
      <c r="C927" s="57" t="s">
        <v>3607</v>
      </c>
      <c r="D927" s="27" t="s">
        <v>1916</v>
      </c>
      <c r="E927" s="30">
        <v>0.013</v>
      </c>
      <c r="F927" s="28">
        <v>0.026</v>
      </c>
      <c r="G927" s="28">
        <f t="shared" si="14"/>
        <v>-0.013</v>
      </c>
      <c r="H927" s="66" t="s">
        <v>236</v>
      </c>
    </row>
    <row r="928" spans="1:8" ht="12.75" outlineLevel="1">
      <c r="A928" s="27" t="s">
        <v>1917</v>
      </c>
      <c r="B928" s="57" t="s">
        <v>3606</v>
      </c>
      <c r="C928" s="57" t="s">
        <v>3607</v>
      </c>
      <c r="D928" s="27" t="s">
        <v>1918</v>
      </c>
      <c r="E928" s="30">
        <v>0.162</v>
      </c>
      <c r="F928" s="28">
        <v>0.137</v>
      </c>
      <c r="G928" s="28">
        <f t="shared" si="14"/>
        <v>0.025</v>
      </c>
      <c r="H928" s="62" t="s">
        <v>236</v>
      </c>
    </row>
    <row r="929" spans="1:8" ht="12.75" outlineLevel="1">
      <c r="A929" s="27" t="s">
        <v>1919</v>
      </c>
      <c r="B929" s="57" t="s">
        <v>3606</v>
      </c>
      <c r="C929" s="57" t="s">
        <v>3607</v>
      </c>
      <c r="D929" s="27" t="s">
        <v>1920</v>
      </c>
      <c r="E929" s="30">
        <v>0.932</v>
      </c>
      <c r="F929" s="28">
        <v>0.074</v>
      </c>
      <c r="G929" s="28">
        <f t="shared" si="14"/>
        <v>0.858</v>
      </c>
      <c r="H929" s="62" t="s">
        <v>236</v>
      </c>
    </row>
    <row r="930" spans="1:8" ht="12.75" outlineLevel="1">
      <c r="A930" s="27" t="s">
        <v>1921</v>
      </c>
      <c r="B930" s="57" t="s">
        <v>3606</v>
      </c>
      <c r="C930" s="57" t="s">
        <v>3607</v>
      </c>
      <c r="D930" s="27" t="s">
        <v>1922</v>
      </c>
      <c r="E930" s="30">
        <v>0.018</v>
      </c>
      <c r="F930" s="28">
        <v>0.008</v>
      </c>
      <c r="G930" s="28">
        <f t="shared" si="14"/>
        <v>0.01</v>
      </c>
      <c r="H930" s="62" t="s">
        <v>236</v>
      </c>
    </row>
    <row r="931" spans="1:8" ht="12.75" outlineLevel="1">
      <c r="A931" s="27" t="s">
        <v>1923</v>
      </c>
      <c r="B931" s="57" t="s">
        <v>3606</v>
      </c>
      <c r="C931" s="57" t="s">
        <v>3607</v>
      </c>
      <c r="D931" s="27" t="s">
        <v>1924</v>
      </c>
      <c r="E931" s="30">
        <v>0.606</v>
      </c>
      <c r="F931" s="28">
        <v>0.49</v>
      </c>
      <c r="G931" s="28">
        <f t="shared" si="14"/>
        <v>0.116</v>
      </c>
      <c r="H931" s="62" t="s">
        <v>236</v>
      </c>
    </row>
    <row r="932" spans="1:8" ht="12.75" outlineLevel="1">
      <c r="A932" s="27" t="s">
        <v>1927</v>
      </c>
      <c r="B932" s="57" t="s">
        <v>3606</v>
      </c>
      <c r="C932" s="57" t="s">
        <v>3607</v>
      </c>
      <c r="D932" s="27" t="s">
        <v>1928</v>
      </c>
      <c r="E932" s="30">
        <v>0.157</v>
      </c>
      <c r="F932" s="28">
        <v>0.095</v>
      </c>
      <c r="G932" s="28">
        <f t="shared" si="14"/>
        <v>0.062</v>
      </c>
      <c r="H932" s="62" t="s">
        <v>236</v>
      </c>
    </row>
    <row r="933" spans="1:8" ht="12.75" outlineLevel="1">
      <c r="A933" s="27" t="s">
        <v>1929</v>
      </c>
      <c r="B933" s="57" t="s">
        <v>3606</v>
      </c>
      <c r="C933" s="57" t="s">
        <v>3607</v>
      </c>
      <c r="D933" s="27" t="s">
        <v>1930</v>
      </c>
      <c r="E933" s="30">
        <v>0.288</v>
      </c>
      <c r="F933" s="28">
        <v>0.229</v>
      </c>
      <c r="G933" s="28">
        <f t="shared" si="14"/>
        <v>0.059</v>
      </c>
      <c r="H933" s="62" t="s">
        <v>236</v>
      </c>
    </row>
    <row r="934" spans="1:8" ht="12.75" outlineLevel="1">
      <c r="A934" s="27" t="s">
        <v>1931</v>
      </c>
      <c r="B934" s="57" t="s">
        <v>3606</v>
      </c>
      <c r="C934" s="57" t="s">
        <v>3607</v>
      </c>
      <c r="D934" s="27" t="s">
        <v>1932</v>
      </c>
      <c r="E934" s="30">
        <v>0.033</v>
      </c>
      <c r="F934" s="28">
        <v>0.025</v>
      </c>
      <c r="G934" s="28">
        <f t="shared" si="14"/>
        <v>0.008</v>
      </c>
      <c r="H934" s="62" t="s">
        <v>236</v>
      </c>
    </row>
    <row r="935" spans="1:8" ht="12.75" outlineLevel="1">
      <c r="A935" s="27" t="s">
        <v>1933</v>
      </c>
      <c r="B935" s="57" t="s">
        <v>3606</v>
      </c>
      <c r="C935" s="57" t="s">
        <v>3607</v>
      </c>
      <c r="D935" s="27" t="s">
        <v>1934</v>
      </c>
      <c r="E935" s="30">
        <v>0.818</v>
      </c>
      <c r="F935" s="28">
        <v>0.095</v>
      </c>
      <c r="G935" s="28">
        <f t="shared" si="14"/>
        <v>0.723</v>
      </c>
      <c r="H935" s="62" t="s">
        <v>236</v>
      </c>
    </row>
    <row r="936" spans="1:8" ht="12.75" outlineLevel="1">
      <c r="A936" s="27" t="s">
        <v>3919</v>
      </c>
      <c r="B936" s="57" t="s">
        <v>3606</v>
      </c>
      <c r="C936" s="57" t="s">
        <v>3607</v>
      </c>
      <c r="D936" s="27" t="s">
        <v>1834</v>
      </c>
      <c r="E936" s="30">
        <v>0</v>
      </c>
      <c r="F936" s="28">
        <v>0.065</v>
      </c>
      <c r="G936" s="28">
        <f t="shared" si="14"/>
        <v>-0.065</v>
      </c>
      <c r="H936" s="62" t="s">
        <v>235</v>
      </c>
    </row>
    <row r="937" spans="1:8" ht="12.75" outlineLevel="1">
      <c r="A937" s="27" t="s">
        <v>1935</v>
      </c>
      <c r="B937" s="57" t="s">
        <v>3606</v>
      </c>
      <c r="C937" s="57" t="s">
        <v>3607</v>
      </c>
      <c r="D937" s="27" t="s">
        <v>1936</v>
      </c>
      <c r="E937" s="30">
        <v>0.054</v>
      </c>
      <c r="F937" s="28">
        <v>0.01</v>
      </c>
      <c r="G937" s="28">
        <f t="shared" si="14"/>
        <v>0.044</v>
      </c>
      <c r="H937" s="62" t="s">
        <v>236</v>
      </c>
    </row>
    <row r="938" spans="1:8" ht="12.75" outlineLevel="1">
      <c r="A938" s="27" t="s">
        <v>1937</v>
      </c>
      <c r="B938" s="57" t="s">
        <v>3606</v>
      </c>
      <c r="C938" s="57" t="s">
        <v>3607</v>
      </c>
      <c r="D938" s="27" t="s">
        <v>1938</v>
      </c>
      <c r="E938" s="30">
        <v>0.033</v>
      </c>
      <c r="F938" s="28">
        <v>0.021</v>
      </c>
      <c r="G938" s="28">
        <f t="shared" si="14"/>
        <v>0.012</v>
      </c>
      <c r="H938" s="62" t="s">
        <v>236</v>
      </c>
    </row>
    <row r="939" spans="1:8" ht="12.75" outlineLevel="1">
      <c r="A939" s="27" t="s">
        <v>1939</v>
      </c>
      <c r="B939" s="57" t="s">
        <v>3606</v>
      </c>
      <c r="C939" s="57" t="s">
        <v>3607</v>
      </c>
      <c r="D939" s="27" t="s">
        <v>1940</v>
      </c>
      <c r="E939" s="30">
        <v>0.04</v>
      </c>
      <c r="F939" s="28">
        <v>0.085</v>
      </c>
      <c r="G939" s="28">
        <f t="shared" si="14"/>
        <v>-0.045</v>
      </c>
      <c r="H939" s="66" t="s">
        <v>236</v>
      </c>
    </row>
    <row r="940" spans="1:8" ht="12.75" outlineLevel="1">
      <c r="A940" s="27" t="s">
        <v>1941</v>
      </c>
      <c r="B940" s="57" t="s">
        <v>3606</v>
      </c>
      <c r="C940" s="57" t="s">
        <v>3607</v>
      </c>
      <c r="D940" s="27" t="s">
        <v>1942</v>
      </c>
      <c r="E940" s="30">
        <v>0.035</v>
      </c>
      <c r="F940" s="28">
        <v>0.034</v>
      </c>
      <c r="G940" s="28">
        <f t="shared" si="14"/>
        <v>0.001</v>
      </c>
      <c r="H940" s="62" t="s">
        <v>236</v>
      </c>
    </row>
    <row r="941" spans="1:8" ht="12.75" outlineLevel="1">
      <c r="A941" s="27" t="s">
        <v>1943</v>
      </c>
      <c r="B941" s="57" t="s">
        <v>3606</v>
      </c>
      <c r="C941" s="57" t="s">
        <v>3607</v>
      </c>
      <c r="D941" s="27" t="s">
        <v>1944</v>
      </c>
      <c r="E941" s="30">
        <v>62.9</v>
      </c>
      <c r="F941" s="28">
        <v>23.405</v>
      </c>
      <c r="G941" s="28">
        <f t="shared" si="14"/>
        <v>39.495</v>
      </c>
      <c r="H941" s="66" t="s">
        <v>235</v>
      </c>
    </row>
    <row r="942" spans="1:8" ht="12.75" outlineLevel="1">
      <c r="A942" s="27" t="s">
        <v>1945</v>
      </c>
      <c r="B942" s="57" t="s">
        <v>3606</v>
      </c>
      <c r="C942" s="57" t="s">
        <v>3607</v>
      </c>
      <c r="D942" s="27" t="s">
        <v>1946</v>
      </c>
      <c r="E942" s="30">
        <v>0.633</v>
      </c>
      <c r="F942" s="28">
        <v>0.293</v>
      </c>
      <c r="G942" s="28">
        <f t="shared" si="14"/>
        <v>0.34</v>
      </c>
      <c r="H942" s="62" t="s">
        <v>236</v>
      </c>
    </row>
    <row r="943" spans="1:8" ht="12.75" outlineLevel="1">
      <c r="A943" s="27" t="s">
        <v>1947</v>
      </c>
      <c r="B943" s="57" t="s">
        <v>3606</v>
      </c>
      <c r="C943" s="57" t="s">
        <v>3607</v>
      </c>
      <c r="D943" s="27" t="s">
        <v>1948</v>
      </c>
      <c r="E943" s="30">
        <v>0.044</v>
      </c>
      <c r="F943" s="28">
        <v>0.094</v>
      </c>
      <c r="G943" s="28">
        <f t="shared" si="14"/>
        <v>-0.05</v>
      </c>
      <c r="H943" s="66" t="s">
        <v>236</v>
      </c>
    </row>
    <row r="944" spans="1:8" ht="12.75" outlineLevel="1">
      <c r="A944" s="27" t="s">
        <v>1949</v>
      </c>
      <c r="B944" s="57" t="s">
        <v>3606</v>
      </c>
      <c r="C944" s="57" t="s">
        <v>3607</v>
      </c>
      <c r="D944" s="27" t="s">
        <v>1950</v>
      </c>
      <c r="E944" s="30">
        <v>0.03</v>
      </c>
      <c r="F944" s="28">
        <v>0.015</v>
      </c>
      <c r="G944" s="28">
        <f t="shared" si="14"/>
        <v>0.015</v>
      </c>
      <c r="H944" s="62" t="s">
        <v>236</v>
      </c>
    </row>
    <row r="945" spans="1:8" ht="12.75" outlineLevel="1">
      <c r="A945" s="27" t="s">
        <v>1951</v>
      </c>
      <c r="B945" s="57" t="s">
        <v>3606</v>
      </c>
      <c r="C945" s="57" t="s">
        <v>3607</v>
      </c>
      <c r="D945" s="27" t="s">
        <v>1952</v>
      </c>
      <c r="E945" s="30">
        <v>0.248</v>
      </c>
      <c r="F945" s="28">
        <v>0.106</v>
      </c>
      <c r="G945" s="28">
        <f t="shared" si="14"/>
        <v>0.142</v>
      </c>
      <c r="H945" s="62" t="s">
        <v>236</v>
      </c>
    </row>
    <row r="946" spans="1:8" ht="12.75" outlineLevel="1">
      <c r="A946" s="27" t="s">
        <v>1957</v>
      </c>
      <c r="B946" s="57" t="s">
        <v>3606</v>
      </c>
      <c r="C946" s="57" t="s">
        <v>3607</v>
      </c>
      <c r="D946" s="27" t="s">
        <v>1958</v>
      </c>
      <c r="E946" s="30">
        <v>0.279</v>
      </c>
      <c r="F946" s="28">
        <v>0.078</v>
      </c>
      <c r="G946" s="28">
        <f t="shared" si="14"/>
        <v>0.201</v>
      </c>
      <c r="H946" s="62" t="s">
        <v>236</v>
      </c>
    </row>
    <row r="947" spans="1:8" ht="12.75" outlineLevel="1">
      <c r="A947" s="27" t="s">
        <v>1963</v>
      </c>
      <c r="B947" s="57" t="s">
        <v>3606</v>
      </c>
      <c r="C947" s="57" t="s">
        <v>3607</v>
      </c>
      <c r="D947" s="27" t="s">
        <v>1964</v>
      </c>
      <c r="E947" s="30">
        <v>0.651</v>
      </c>
      <c r="F947" s="28">
        <v>0.01</v>
      </c>
      <c r="G947" s="28">
        <f t="shared" si="14"/>
        <v>0.641</v>
      </c>
      <c r="H947" s="62" t="s">
        <v>236</v>
      </c>
    </row>
    <row r="948" spans="1:8" ht="12.75" outlineLevel="1">
      <c r="A948" s="27" t="s">
        <v>1965</v>
      </c>
      <c r="B948" s="57" t="s">
        <v>3606</v>
      </c>
      <c r="C948" s="57" t="s">
        <v>3607</v>
      </c>
      <c r="D948" s="27" t="s">
        <v>1966</v>
      </c>
      <c r="E948" s="30">
        <v>82.987</v>
      </c>
      <c r="F948" s="28">
        <v>30.514</v>
      </c>
      <c r="G948" s="28">
        <f t="shared" si="14"/>
        <v>52.473</v>
      </c>
      <c r="H948" s="66" t="s">
        <v>235</v>
      </c>
    </row>
    <row r="949" spans="1:8" ht="12.75" outlineLevel="1">
      <c r="A949" s="27" t="s">
        <v>1969</v>
      </c>
      <c r="B949" s="57" t="s">
        <v>3606</v>
      </c>
      <c r="C949" s="57" t="s">
        <v>3607</v>
      </c>
      <c r="D949" s="27" t="s">
        <v>1970</v>
      </c>
      <c r="E949" s="30">
        <v>0.217</v>
      </c>
      <c r="F949" s="28">
        <v>0.198</v>
      </c>
      <c r="G949" s="28">
        <f t="shared" si="14"/>
        <v>0.019</v>
      </c>
      <c r="H949" s="62" t="s">
        <v>236</v>
      </c>
    </row>
    <row r="950" spans="1:8" ht="12.75" outlineLevel="1">
      <c r="A950" s="27" t="s">
        <v>1971</v>
      </c>
      <c r="B950" s="57" t="s">
        <v>3606</v>
      </c>
      <c r="C950" s="57" t="s">
        <v>3607</v>
      </c>
      <c r="D950" s="27" t="s">
        <v>1972</v>
      </c>
      <c r="E950" s="30">
        <v>0.496</v>
      </c>
      <c r="F950" s="28">
        <v>0.231</v>
      </c>
      <c r="G950" s="28">
        <f t="shared" si="14"/>
        <v>0.265</v>
      </c>
      <c r="H950" s="62" t="s">
        <v>236</v>
      </c>
    </row>
    <row r="951" spans="1:8" ht="12.75" outlineLevel="1">
      <c r="A951" s="27" t="s">
        <v>1973</v>
      </c>
      <c r="B951" s="57" t="s">
        <v>3606</v>
      </c>
      <c r="C951" s="57" t="s">
        <v>3607</v>
      </c>
      <c r="D951" s="27" t="s">
        <v>1974</v>
      </c>
      <c r="E951" s="30">
        <v>0.05</v>
      </c>
      <c r="F951" s="28">
        <v>0.034</v>
      </c>
      <c r="G951" s="28">
        <f t="shared" si="14"/>
        <v>0.016</v>
      </c>
      <c r="H951" s="62" t="s">
        <v>236</v>
      </c>
    </row>
    <row r="952" spans="1:8" ht="12.75" outlineLevel="1">
      <c r="A952" s="27" t="s">
        <v>1975</v>
      </c>
      <c r="B952" s="57" t="s">
        <v>3606</v>
      </c>
      <c r="C952" s="57" t="s">
        <v>3607</v>
      </c>
      <c r="D952" s="27" t="s">
        <v>323</v>
      </c>
      <c r="E952" s="30">
        <v>1.612</v>
      </c>
      <c r="F952" s="28">
        <v>1.713</v>
      </c>
      <c r="G952" s="28">
        <f t="shared" si="14"/>
        <v>-0.101</v>
      </c>
      <c r="H952" s="66" t="s">
        <v>236</v>
      </c>
    </row>
    <row r="953" spans="1:8" ht="12.75" outlineLevel="1">
      <c r="A953" s="27" t="s">
        <v>1980</v>
      </c>
      <c r="B953" s="57" t="s">
        <v>3606</v>
      </c>
      <c r="C953" s="57" t="s">
        <v>3607</v>
      </c>
      <c r="D953" s="27" t="s">
        <v>1981</v>
      </c>
      <c r="E953" s="30">
        <v>1.9</v>
      </c>
      <c r="F953" s="28">
        <v>1.15</v>
      </c>
      <c r="G953" s="28">
        <f t="shared" si="14"/>
        <v>0.75</v>
      </c>
      <c r="H953" s="62" t="s">
        <v>236</v>
      </c>
    </row>
    <row r="954" spans="1:8" ht="12.75" outlineLevel="1">
      <c r="A954" s="27" t="s">
        <v>1984</v>
      </c>
      <c r="B954" s="57" t="s">
        <v>3606</v>
      </c>
      <c r="C954" s="57" t="s">
        <v>3607</v>
      </c>
      <c r="D954" s="27" t="s">
        <v>1985</v>
      </c>
      <c r="E954" s="30">
        <v>1.674</v>
      </c>
      <c r="F954" s="28">
        <v>0.115</v>
      </c>
      <c r="G954" s="28">
        <f t="shared" si="14"/>
        <v>1.559</v>
      </c>
      <c r="H954" s="66" t="s">
        <v>236</v>
      </c>
    </row>
    <row r="955" spans="1:8" ht="12.75" outlineLevel="1">
      <c r="A955" s="27" t="s">
        <v>1988</v>
      </c>
      <c r="B955" s="57" t="s">
        <v>3606</v>
      </c>
      <c r="C955" s="57" t="s">
        <v>3607</v>
      </c>
      <c r="D955" s="27" t="s">
        <v>1406</v>
      </c>
      <c r="E955" s="30">
        <v>0.496</v>
      </c>
      <c r="F955" s="28">
        <v>0.412</v>
      </c>
      <c r="G955" s="28">
        <f t="shared" si="14"/>
        <v>0.084</v>
      </c>
      <c r="H955" s="62" t="s">
        <v>236</v>
      </c>
    </row>
    <row r="956" spans="1:8" ht="12.75" outlineLevel="1">
      <c r="A956" s="27" t="s">
        <v>1989</v>
      </c>
      <c r="B956" s="57" t="s">
        <v>3606</v>
      </c>
      <c r="C956" s="57" t="s">
        <v>3607</v>
      </c>
      <c r="D956" s="27" t="s">
        <v>1990</v>
      </c>
      <c r="E956" s="30">
        <v>1</v>
      </c>
      <c r="F956" s="28">
        <v>0.906</v>
      </c>
      <c r="G956" s="28">
        <f t="shared" si="14"/>
        <v>0.094</v>
      </c>
      <c r="H956" s="62" t="s">
        <v>236</v>
      </c>
    </row>
    <row r="957" spans="1:8" ht="12.75" outlineLevel="1">
      <c r="A957" s="27" t="s">
        <v>1991</v>
      </c>
      <c r="B957" s="57" t="s">
        <v>3606</v>
      </c>
      <c r="C957" s="57" t="s">
        <v>3607</v>
      </c>
      <c r="D957" s="27" t="s">
        <v>1992</v>
      </c>
      <c r="E957" s="30">
        <v>0.31</v>
      </c>
      <c r="F957" s="28">
        <v>0.149</v>
      </c>
      <c r="G957" s="28">
        <f t="shared" si="14"/>
        <v>0.161</v>
      </c>
      <c r="H957" s="62" t="s">
        <v>236</v>
      </c>
    </row>
    <row r="958" spans="1:8" ht="12.75" outlineLevel="1">
      <c r="A958" s="27" t="s">
        <v>1993</v>
      </c>
      <c r="B958" s="57" t="s">
        <v>3606</v>
      </c>
      <c r="C958" s="57" t="s">
        <v>3607</v>
      </c>
      <c r="D958" s="27" t="s">
        <v>1994</v>
      </c>
      <c r="E958" s="30">
        <v>1.5</v>
      </c>
      <c r="F958" s="28">
        <v>0.061</v>
      </c>
      <c r="G958" s="28">
        <f t="shared" si="14"/>
        <v>1.439</v>
      </c>
      <c r="H958" s="66" t="s">
        <v>236</v>
      </c>
    </row>
    <row r="959" spans="1:8" ht="12.75" outlineLevel="1">
      <c r="A959" s="27" t="s">
        <v>1835</v>
      </c>
      <c r="B959" s="57" t="s">
        <v>3606</v>
      </c>
      <c r="C959" s="57" t="s">
        <v>3607</v>
      </c>
      <c r="D959" s="27" t="s">
        <v>1836</v>
      </c>
      <c r="E959" s="30">
        <v>0.107</v>
      </c>
      <c r="F959" s="28">
        <v>0.011</v>
      </c>
      <c r="G959" s="28">
        <f t="shared" si="14"/>
        <v>0.096</v>
      </c>
      <c r="H959" s="62" t="s">
        <v>236</v>
      </c>
    </row>
    <row r="960" spans="1:8" ht="12.75" outlineLevel="1">
      <c r="A960" s="27" t="s">
        <v>1997</v>
      </c>
      <c r="B960" s="57" t="s">
        <v>3606</v>
      </c>
      <c r="C960" s="57" t="s">
        <v>3607</v>
      </c>
      <c r="D960" s="27" t="s">
        <v>1998</v>
      </c>
      <c r="E960" s="30">
        <v>0.066</v>
      </c>
      <c r="F960" s="28">
        <v>0.032</v>
      </c>
      <c r="G960" s="28">
        <f t="shared" si="14"/>
        <v>0.034</v>
      </c>
      <c r="H960" s="62" t="s">
        <v>236</v>
      </c>
    </row>
    <row r="961" spans="1:8" ht="12.75" outlineLevel="1">
      <c r="A961" s="27" t="s">
        <v>1999</v>
      </c>
      <c r="B961" s="57" t="s">
        <v>3606</v>
      </c>
      <c r="C961" s="57" t="s">
        <v>3607</v>
      </c>
      <c r="D961" s="27" t="s">
        <v>388</v>
      </c>
      <c r="E961" s="30">
        <v>0.43</v>
      </c>
      <c r="F961" s="28">
        <v>0.217</v>
      </c>
      <c r="G961" s="28">
        <f t="shared" si="14"/>
        <v>0.213</v>
      </c>
      <c r="H961" s="62" t="s">
        <v>236</v>
      </c>
    </row>
    <row r="962" spans="1:8" ht="12.75" outlineLevel="1">
      <c r="A962" s="27" t="s">
        <v>2004</v>
      </c>
      <c r="B962" s="57" t="s">
        <v>3606</v>
      </c>
      <c r="C962" s="57" t="s">
        <v>3607</v>
      </c>
      <c r="D962" s="27" t="s">
        <v>2005</v>
      </c>
      <c r="E962" s="30">
        <v>0.528</v>
      </c>
      <c r="F962" s="28">
        <v>0.011</v>
      </c>
      <c r="G962" s="28">
        <f t="shared" si="14"/>
        <v>0.517</v>
      </c>
      <c r="H962" s="62" t="s">
        <v>236</v>
      </c>
    </row>
    <row r="963" spans="1:8" ht="12.75" outlineLevel="1">
      <c r="A963" s="27" t="s">
        <v>2006</v>
      </c>
      <c r="B963" s="57" t="s">
        <v>3606</v>
      </c>
      <c r="C963" s="57" t="s">
        <v>3607</v>
      </c>
      <c r="D963" s="27" t="s">
        <v>2007</v>
      </c>
      <c r="E963" s="30">
        <v>0.028</v>
      </c>
      <c r="F963" s="28">
        <v>0.011</v>
      </c>
      <c r="G963" s="28">
        <f t="shared" si="14"/>
        <v>0.017</v>
      </c>
      <c r="H963" s="62" t="s">
        <v>236</v>
      </c>
    </row>
    <row r="964" spans="1:8" ht="12.75" outlineLevel="1">
      <c r="A964" s="27" t="s">
        <v>2013</v>
      </c>
      <c r="B964" s="57" t="s">
        <v>3606</v>
      </c>
      <c r="C964" s="57" t="s">
        <v>3607</v>
      </c>
      <c r="D964" s="27" t="s">
        <v>2014</v>
      </c>
      <c r="E964" s="30">
        <v>1.86</v>
      </c>
      <c r="F964" s="28">
        <v>0.963</v>
      </c>
      <c r="G964" s="28">
        <f t="shared" si="14"/>
        <v>0.897</v>
      </c>
      <c r="H964" s="62" t="s">
        <v>236</v>
      </c>
    </row>
    <row r="965" spans="1:8" ht="12.75" outlineLevel="1">
      <c r="A965" s="27" t="s">
        <v>2015</v>
      </c>
      <c r="B965" s="57" t="s">
        <v>3606</v>
      </c>
      <c r="C965" s="57" t="s">
        <v>3607</v>
      </c>
      <c r="D965" s="27" t="s">
        <v>2016</v>
      </c>
      <c r="E965" s="30">
        <v>0.31</v>
      </c>
      <c r="F965" s="28">
        <v>0.117</v>
      </c>
      <c r="G965" s="28">
        <f t="shared" si="14"/>
        <v>0.193</v>
      </c>
      <c r="H965" s="62" t="s">
        <v>236</v>
      </c>
    </row>
    <row r="966" spans="1:8" ht="12.75" outlineLevel="1">
      <c r="A966" s="27" t="s">
        <v>2017</v>
      </c>
      <c r="B966" s="57" t="s">
        <v>3606</v>
      </c>
      <c r="C966" s="57" t="s">
        <v>3607</v>
      </c>
      <c r="D966" s="27" t="s">
        <v>2018</v>
      </c>
      <c r="E966" s="30">
        <v>25.327</v>
      </c>
      <c r="F966" s="28">
        <v>7.418</v>
      </c>
      <c r="G966" s="28">
        <f t="shared" si="14"/>
        <v>17.909</v>
      </c>
      <c r="H966" s="66" t="s">
        <v>235</v>
      </c>
    </row>
    <row r="967" spans="1:8" ht="12.75" outlineLevel="1">
      <c r="A967" s="27" t="s">
        <v>2019</v>
      </c>
      <c r="B967" s="57" t="s">
        <v>3606</v>
      </c>
      <c r="C967" s="57" t="s">
        <v>3607</v>
      </c>
      <c r="D967" s="27" t="s">
        <v>689</v>
      </c>
      <c r="E967" s="30">
        <v>11.115</v>
      </c>
      <c r="F967" s="28">
        <v>2.82</v>
      </c>
      <c r="G967" s="28">
        <f t="shared" si="14"/>
        <v>8.295</v>
      </c>
      <c r="H967" s="66" t="s">
        <v>235</v>
      </c>
    </row>
    <row r="968" spans="1:8" ht="12.75" outlineLevel="1">
      <c r="A968" s="27" t="s">
        <v>2022</v>
      </c>
      <c r="B968" s="57" t="s">
        <v>3606</v>
      </c>
      <c r="C968" s="57" t="s">
        <v>3607</v>
      </c>
      <c r="D968" s="27" t="s">
        <v>2467</v>
      </c>
      <c r="E968" s="30">
        <v>1.924</v>
      </c>
      <c r="F968" s="28">
        <v>2.282</v>
      </c>
      <c r="G968" s="28">
        <f t="shared" si="14"/>
        <v>-0.358</v>
      </c>
      <c r="H968" s="66" t="s">
        <v>236</v>
      </c>
    </row>
    <row r="969" spans="1:8" ht="12.75" outlineLevel="1">
      <c r="A969" s="27" t="s">
        <v>2023</v>
      </c>
      <c r="B969" s="57" t="s">
        <v>3606</v>
      </c>
      <c r="C969" s="57" t="s">
        <v>3607</v>
      </c>
      <c r="D969" s="27" t="s">
        <v>2024</v>
      </c>
      <c r="E969" s="30">
        <v>0.18</v>
      </c>
      <c r="F969" s="28">
        <v>0.635</v>
      </c>
      <c r="G969" s="28">
        <f t="shared" si="14"/>
        <v>-0.455</v>
      </c>
      <c r="H969" s="66" t="s">
        <v>235</v>
      </c>
    </row>
    <row r="970" spans="1:8" ht="12.75" outlineLevel="1">
      <c r="A970" s="27" t="s">
        <v>2025</v>
      </c>
      <c r="B970" s="57" t="s">
        <v>3606</v>
      </c>
      <c r="C970" s="57" t="s">
        <v>3607</v>
      </c>
      <c r="D970" s="27" t="s">
        <v>2026</v>
      </c>
      <c r="E970" s="30">
        <v>0.1</v>
      </c>
      <c r="F970" s="28">
        <v>0.123</v>
      </c>
      <c r="G970" s="28">
        <f t="shared" si="14"/>
        <v>-0.023</v>
      </c>
      <c r="H970" s="66" t="s">
        <v>236</v>
      </c>
    </row>
    <row r="971" spans="1:8" ht="12.75" outlineLevel="1">
      <c r="A971" s="27" t="s">
        <v>2027</v>
      </c>
      <c r="B971" s="57" t="s">
        <v>3606</v>
      </c>
      <c r="C971" s="57" t="s">
        <v>3607</v>
      </c>
      <c r="D971" s="27" t="s">
        <v>2028</v>
      </c>
      <c r="E971" s="30">
        <v>0</v>
      </c>
      <c r="F971" s="28">
        <v>0.56</v>
      </c>
      <c r="G971" s="28">
        <f t="shared" si="14"/>
        <v>-0.56</v>
      </c>
      <c r="H971" s="62" t="s">
        <v>235</v>
      </c>
    </row>
    <row r="972" spans="1:8" ht="12.75" outlineLevel="1">
      <c r="A972" s="27" t="s">
        <v>2029</v>
      </c>
      <c r="B972" s="57" t="s">
        <v>3606</v>
      </c>
      <c r="C972" s="57" t="s">
        <v>3607</v>
      </c>
      <c r="D972" s="27" t="s">
        <v>2030</v>
      </c>
      <c r="E972" s="30">
        <v>0.9239</v>
      </c>
      <c r="F972" s="28">
        <v>0.133</v>
      </c>
      <c r="G972" s="28">
        <f t="shared" si="14"/>
        <v>0.791</v>
      </c>
      <c r="H972" s="62" t="s">
        <v>236</v>
      </c>
    </row>
    <row r="973" spans="1:8" ht="12.75" outlineLevel="1">
      <c r="A973" s="27" t="s">
        <v>2033</v>
      </c>
      <c r="B973" s="57" t="s">
        <v>3606</v>
      </c>
      <c r="C973" s="57" t="s">
        <v>3607</v>
      </c>
      <c r="D973" s="27" t="s">
        <v>2034</v>
      </c>
      <c r="E973" s="30">
        <v>0.05</v>
      </c>
      <c r="F973" s="28">
        <v>0.33</v>
      </c>
      <c r="G973" s="28">
        <f t="shared" si="14"/>
        <v>-0.28</v>
      </c>
      <c r="H973" s="66" t="s">
        <v>235</v>
      </c>
    </row>
    <row r="974" spans="1:8" ht="12.75" outlineLevel="1">
      <c r="A974" s="27" t="s">
        <v>2037</v>
      </c>
      <c r="B974" s="57" t="s">
        <v>3606</v>
      </c>
      <c r="C974" s="57" t="s">
        <v>3607</v>
      </c>
      <c r="D974" s="27" t="s">
        <v>2038</v>
      </c>
      <c r="E974" s="30">
        <v>0.31</v>
      </c>
      <c r="F974" s="28">
        <v>1.039</v>
      </c>
      <c r="G974" s="28">
        <f t="shared" si="14"/>
        <v>-0.729</v>
      </c>
      <c r="H974" s="66" t="s">
        <v>235</v>
      </c>
    </row>
    <row r="975" spans="1:8" ht="12.75" outlineLevel="1">
      <c r="A975" s="27" t="s">
        <v>2039</v>
      </c>
      <c r="B975" s="57" t="s">
        <v>3606</v>
      </c>
      <c r="C975" s="57" t="s">
        <v>3607</v>
      </c>
      <c r="D975" s="27" t="s">
        <v>2313</v>
      </c>
      <c r="E975" s="30">
        <v>0.1</v>
      </c>
      <c r="F975" s="28">
        <v>0.027</v>
      </c>
      <c r="G975" s="28">
        <f t="shared" si="14"/>
        <v>0.073</v>
      </c>
      <c r="H975" s="62" t="s">
        <v>236</v>
      </c>
    </row>
    <row r="976" spans="1:8" ht="12.75" outlineLevel="1">
      <c r="A976" s="27" t="s">
        <v>2040</v>
      </c>
      <c r="B976" s="57" t="s">
        <v>3606</v>
      </c>
      <c r="C976" s="57" t="s">
        <v>3607</v>
      </c>
      <c r="D976" s="27" t="s">
        <v>2041</v>
      </c>
      <c r="E976" s="30">
        <v>0.341</v>
      </c>
      <c r="F976" s="28">
        <v>0.071</v>
      </c>
      <c r="G976" s="28">
        <f t="shared" si="14"/>
        <v>0.27</v>
      </c>
      <c r="H976" s="62" t="s">
        <v>236</v>
      </c>
    </row>
    <row r="977" spans="1:8" ht="12.75" outlineLevel="1">
      <c r="A977" s="27" t="s">
        <v>2042</v>
      </c>
      <c r="B977" s="57" t="s">
        <v>3606</v>
      </c>
      <c r="C977" s="57" t="s">
        <v>3607</v>
      </c>
      <c r="D977" s="27" t="s">
        <v>2043</v>
      </c>
      <c r="E977" s="30">
        <v>0.01</v>
      </c>
      <c r="F977" s="28">
        <v>0.011</v>
      </c>
      <c r="G977" s="28">
        <f t="shared" si="14"/>
        <v>-0.001</v>
      </c>
      <c r="H977" s="66" t="s">
        <v>236</v>
      </c>
    </row>
    <row r="978" spans="1:8" ht="12.75" outlineLevel="1">
      <c r="A978" s="27" t="s">
        <v>2044</v>
      </c>
      <c r="B978" s="57" t="s">
        <v>3606</v>
      </c>
      <c r="C978" s="57" t="s">
        <v>3607</v>
      </c>
      <c r="D978" s="27" t="s">
        <v>2045</v>
      </c>
      <c r="E978" s="30">
        <v>0.375</v>
      </c>
      <c r="F978" s="28">
        <v>0.061</v>
      </c>
      <c r="G978" s="28">
        <f t="shared" si="14"/>
        <v>0.314</v>
      </c>
      <c r="H978" s="62" t="s">
        <v>236</v>
      </c>
    </row>
    <row r="979" spans="1:8" ht="12.75" outlineLevel="1">
      <c r="A979" s="27" t="s">
        <v>2050</v>
      </c>
      <c r="B979" s="57" t="s">
        <v>3606</v>
      </c>
      <c r="C979" s="57" t="s">
        <v>3607</v>
      </c>
      <c r="D979" s="27" t="s">
        <v>649</v>
      </c>
      <c r="E979" s="30">
        <v>0.31</v>
      </c>
      <c r="F979" s="28">
        <v>0.329</v>
      </c>
      <c r="G979" s="28">
        <f t="shared" si="14"/>
        <v>-0.019</v>
      </c>
      <c r="H979" s="66" t="s">
        <v>236</v>
      </c>
    </row>
    <row r="980" spans="1:8" ht="12.75" outlineLevel="1">
      <c r="A980" s="27" t="s">
        <v>2053</v>
      </c>
      <c r="B980" s="57" t="s">
        <v>3606</v>
      </c>
      <c r="C980" s="57" t="s">
        <v>3607</v>
      </c>
      <c r="D980" s="27" t="s">
        <v>2054</v>
      </c>
      <c r="E980" s="30">
        <v>11.0546</v>
      </c>
      <c r="F980" s="28">
        <v>0.784</v>
      </c>
      <c r="G980" s="28">
        <f aca="true" t="shared" si="15" ref="G980:G1043">ROUND(E980-F980,3)</f>
        <v>10.271</v>
      </c>
      <c r="H980" s="66" t="s">
        <v>235</v>
      </c>
    </row>
    <row r="981" spans="1:8" ht="12.75" outlineLevel="1">
      <c r="A981" s="27" t="s">
        <v>2055</v>
      </c>
      <c r="B981" s="57" t="s">
        <v>3606</v>
      </c>
      <c r="C981" s="57" t="s">
        <v>3607</v>
      </c>
      <c r="D981" s="27" t="s">
        <v>2056</v>
      </c>
      <c r="E981" s="30">
        <v>3.736</v>
      </c>
      <c r="F981" s="28">
        <v>1.082</v>
      </c>
      <c r="G981" s="28">
        <f t="shared" si="15"/>
        <v>2.654</v>
      </c>
      <c r="H981" s="66" t="s">
        <v>235</v>
      </c>
    </row>
    <row r="982" spans="1:8" ht="12.75" outlineLevel="1">
      <c r="A982" s="27" t="s">
        <v>2057</v>
      </c>
      <c r="B982" s="57" t="s">
        <v>3606</v>
      </c>
      <c r="C982" s="57" t="s">
        <v>3607</v>
      </c>
      <c r="D982" s="27" t="s">
        <v>323</v>
      </c>
      <c r="E982" s="30">
        <v>2.418</v>
      </c>
      <c r="F982" s="28">
        <v>1.673</v>
      </c>
      <c r="G982" s="28">
        <f t="shared" si="15"/>
        <v>0.745</v>
      </c>
      <c r="H982" s="62" t="s">
        <v>236</v>
      </c>
    </row>
    <row r="983" spans="1:8" ht="12.75" outlineLevel="1">
      <c r="A983" s="27" t="s">
        <v>2061</v>
      </c>
      <c r="B983" s="57" t="s">
        <v>3606</v>
      </c>
      <c r="C983" s="57" t="s">
        <v>3607</v>
      </c>
      <c r="D983" s="27" t="s">
        <v>2062</v>
      </c>
      <c r="E983" s="30">
        <v>0.7</v>
      </c>
      <c r="F983" s="28">
        <v>0.534</v>
      </c>
      <c r="G983" s="28">
        <f t="shared" si="15"/>
        <v>0.166</v>
      </c>
      <c r="H983" s="62" t="s">
        <v>236</v>
      </c>
    </row>
    <row r="984" spans="1:8" ht="12.75" outlineLevel="1">
      <c r="A984" s="27" t="s">
        <v>2065</v>
      </c>
      <c r="B984" s="57" t="s">
        <v>3606</v>
      </c>
      <c r="C984" s="57" t="s">
        <v>3607</v>
      </c>
      <c r="D984" s="27" t="s">
        <v>2066</v>
      </c>
      <c r="E984" s="30">
        <v>0.093</v>
      </c>
      <c r="F984" s="28">
        <v>0.011</v>
      </c>
      <c r="G984" s="28">
        <f t="shared" si="15"/>
        <v>0.082</v>
      </c>
      <c r="H984" s="62" t="s">
        <v>236</v>
      </c>
    </row>
    <row r="985" spans="1:8" ht="12.75" outlineLevel="1">
      <c r="A985" s="27" t="s">
        <v>2068</v>
      </c>
      <c r="B985" s="57" t="s">
        <v>3606</v>
      </c>
      <c r="C985" s="57" t="s">
        <v>3607</v>
      </c>
      <c r="D985" s="27" t="s">
        <v>1304</v>
      </c>
      <c r="E985" s="30">
        <v>9.261</v>
      </c>
      <c r="F985" s="28">
        <v>1.557</v>
      </c>
      <c r="G985" s="28">
        <f t="shared" si="15"/>
        <v>7.704</v>
      </c>
      <c r="H985" s="66" t="s">
        <v>235</v>
      </c>
    </row>
    <row r="986" spans="1:8" ht="12.75" outlineLevel="1">
      <c r="A986" s="27" t="s">
        <v>3015</v>
      </c>
      <c r="B986" s="57" t="s">
        <v>3606</v>
      </c>
      <c r="C986" s="57" t="s">
        <v>3607</v>
      </c>
      <c r="D986" s="27" t="s">
        <v>3016</v>
      </c>
      <c r="E986" s="30">
        <v>27.931</v>
      </c>
      <c r="F986" s="28">
        <v>11.27</v>
      </c>
      <c r="G986" s="28">
        <f t="shared" si="15"/>
        <v>16.661</v>
      </c>
      <c r="H986" s="66" t="s">
        <v>235</v>
      </c>
    </row>
    <row r="987" spans="1:8" ht="12.75" outlineLevel="1">
      <c r="A987" s="27" t="s">
        <v>3017</v>
      </c>
      <c r="B987" s="57" t="s">
        <v>3606</v>
      </c>
      <c r="C987" s="57" t="s">
        <v>3607</v>
      </c>
      <c r="D987" s="27" t="s">
        <v>3018</v>
      </c>
      <c r="E987" s="30">
        <v>0.766</v>
      </c>
      <c r="F987" s="28">
        <v>0.153</v>
      </c>
      <c r="G987" s="28">
        <f t="shared" si="15"/>
        <v>0.613</v>
      </c>
      <c r="H987" s="62" t="s">
        <v>236</v>
      </c>
    </row>
    <row r="988" spans="1:8" ht="12.75" outlineLevel="1">
      <c r="A988" s="27" t="s">
        <v>3024</v>
      </c>
      <c r="B988" s="57" t="s">
        <v>3606</v>
      </c>
      <c r="C988" s="57" t="s">
        <v>3607</v>
      </c>
      <c r="D988" s="27" t="s">
        <v>3025</v>
      </c>
      <c r="E988" s="30">
        <v>6.609</v>
      </c>
      <c r="F988" s="28">
        <v>1.423</v>
      </c>
      <c r="G988" s="28">
        <f t="shared" si="15"/>
        <v>5.186</v>
      </c>
      <c r="H988" s="66" t="s">
        <v>235</v>
      </c>
    </row>
    <row r="989" spans="1:8" ht="12.75" outlineLevel="1">
      <c r="A989" s="27" t="s">
        <v>3026</v>
      </c>
      <c r="B989" s="57" t="s">
        <v>3606</v>
      </c>
      <c r="C989" s="57" t="s">
        <v>3607</v>
      </c>
      <c r="D989" s="27" t="s">
        <v>3027</v>
      </c>
      <c r="E989" s="30">
        <v>0.7</v>
      </c>
      <c r="F989" s="28">
        <v>0.455</v>
      </c>
      <c r="G989" s="28">
        <f t="shared" si="15"/>
        <v>0.245</v>
      </c>
      <c r="H989" s="62" t="s">
        <v>236</v>
      </c>
    </row>
    <row r="990" spans="1:8" ht="12.75" outlineLevel="1">
      <c r="A990" s="27" t="s">
        <v>3028</v>
      </c>
      <c r="B990" s="57" t="s">
        <v>3606</v>
      </c>
      <c r="C990" s="57" t="s">
        <v>3607</v>
      </c>
      <c r="D990" s="27" t="s">
        <v>3029</v>
      </c>
      <c r="E990" s="30">
        <v>0.41</v>
      </c>
      <c r="F990" s="28">
        <v>0.223</v>
      </c>
      <c r="G990" s="28">
        <f t="shared" si="15"/>
        <v>0.187</v>
      </c>
      <c r="H990" s="62" t="s">
        <v>236</v>
      </c>
    </row>
    <row r="991" spans="1:8" ht="12.75" outlineLevel="1">
      <c r="A991" s="27" t="s">
        <v>3030</v>
      </c>
      <c r="B991" s="57" t="s">
        <v>3606</v>
      </c>
      <c r="C991" s="57" t="s">
        <v>3607</v>
      </c>
      <c r="D991" s="27" t="s">
        <v>3031</v>
      </c>
      <c r="E991" s="30">
        <v>0.947</v>
      </c>
      <c r="F991" s="28">
        <v>0.464</v>
      </c>
      <c r="G991" s="28">
        <f t="shared" si="15"/>
        <v>0.483</v>
      </c>
      <c r="H991" s="62" t="s">
        <v>236</v>
      </c>
    </row>
    <row r="992" spans="1:8" ht="12.75" outlineLevel="1">
      <c r="A992" s="27" t="s">
        <v>3032</v>
      </c>
      <c r="B992" s="57" t="s">
        <v>3606</v>
      </c>
      <c r="C992" s="57" t="s">
        <v>3607</v>
      </c>
      <c r="D992" s="27" t="s">
        <v>3033</v>
      </c>
      <c r="E992" s="30">
        <v>0.112</v>
      </c>
      <c r="F992" s="28">
        <v>0.116</v>
      </c>
      <c r="G992" s="28">
        <f t="shared" si="15"/>
        <v>-0.004</v>
      </c>
      <c r="H992" s="66" t="s">
        <v>236</v>
      </c>
    </row>
    <row r="993" spans="1:8" ht="12.75" outlineLevel="1">
      <c r="A993" s="27" t="s">
        <v>1837</v>
      </c>
      <c r="B993" s="57" t="s">
        <v>3606</v>
      </c>
      <c r="C993" s="57" t="s">
        <v>3607</v>
      </c>
      <c r="D993" s="27" t="s">
        <v>1838</v>
      </c>
      <c r="E993" s="30">
        <v>0.252</v>
      </c>
      <c r="F993" s="28">
        <v>0.554</v>
      </c>
      <c r="G993" s="28">
        <f t="shared" si="15"/>
        <v>-0.302</v>
      </c>
      <c r="H993" s="66" t="s">
        <v>236</v>
      </c>
    </row>
    <row r="994" spans="1:8" ht="12.75" outlineLevel="1">
      <c r="A994" s="27" t="s">
        <v>3034</v>
      </c>
      <c r="B994" s="57" t="s">
        <v>3606</v>
      </c>
      <c r="C994" s="57" t="s">
        <v>3607</v>
      </c>
      <c r="D994" s="27" t="s">
        <v>3035</v>
      </c>
      <c r="E994" s="30">
        <v>0.1</v>
      </c>
      <c r="F994" s="28">
        <v>0.059</v>
      </c>
      <c r="G994" s="28">
        <f t="shared" si="15"/>
        <v>0.041</v>
      </c>
      <c r="H994" s="62" t="s">
        <v>236</v>
      </c>
    </row>
    <row r="995" spans="1:8" ht="12.75" outlineLevel="1">
      <c r="A995" s="27" t="s">
        <v>3036</v>
      </c>
      <c r="B995" s="57" t="s">
        <v>3606</v>
      </c>
      <c r="C995" s="57" t="s">
        <v>3607</v>
      </c>
      <c r="D995" s="27" t="s">
        <v>3037</v>
      </c>
      <c r="E995" s="30">
        <v>0.03</v>
      </c>
      <c r="F995" s="28">
        <v>0.021</v>
      </c>
      <c r="G995" s="28">
        <f t="shared" si="15"/>
        <v>0.009</v>
      </c>
      <c r="H995" s="62" t="s">
        <v>236</v>
      </c>
    </row>
    <row r="996" spans="1:8" ht="12.75" outlineLevel="1">
      <c r="A996" s="27" t="s">
        <v>3038</v>
      </c>
      <c r="B996" s="57" t="s">
        <v>3606</v>
      </c>
      <c r="C996" s="57" t="s">
        <v>3607</v>
      </c>
      <c r="D996" s="27" t="s">
        <v>3039</v>
      </c>
      <c r="E996" s="30">
        <v>0.03</v>
      </c>
      <c r="F996" s="28">
        <v>0.016</v>
      </c>
      <c r="G996" s="28">
        <f t="shared" si="15"/>
        <v>0.014</v>
      </c>
      <c r="H996" s="62" t="s">
        <v>236</v>
      </c>
    </row>
    <row r="997" spans="1:8" ht="12.75" outlineLevel="1">
      <c r="A997" s="27" t="s">
        <v>3040</v>
      </c>
      <c r="B997" s="57" t="s">
        <v>3606</v>
      </c>
      <c r="C997" s="57" t="s">
        <v>3607</v>
      </c>
      <c r="D997" s="27" t="s">
        <v>3041</v>
      </c>
      <c r="E997" s="30">
        <v>0.1</v>
      </c>
      <c r="F997" s="28">
        <v>0.075</v>
      </c>
      <c r="G997" s="28">
        <f t="shared" si="15"/>
        <v>0.025</v>
      </c>
      <c r="H997" s="62" t="s">
        <v>236</v>
      </c>
    </row>
    <row r="998" spans="1:8" ht="12.75" outlineLevel="1">
      <c r="A998" s="27" t="s">
        <v>3042</v>
      </c>
      <c r="B998" s="57" t="s">
        <v>3606</v>
      </c>
      <c r="C998" s="57" t="s">
        <v>3607</v>
      </c>
      <c r="D998" s="27" t="s">
        <v>3043</v>
      </c>
      <c r="E998" s="30">
        <v>0.03</v>
      </c>
      <c r="F998" s="28">
        <v>0.011</v>
      </c>
      <c r="G998" s="28">
        <f t="shared" si="15"/>
        <v>0.019</v>
      </c>
      <c r="H998" s="62" t="s">
        <v>236</v>
      </c>
    </row>
    <row r="999" spans="1:8" ht="12.75" outlineLevel="1">
      <c r="A999" s="27" t="s">
        <v>3044</v>
      </c>
      <c r="B999" s="57" t="s">
        <v>3606</v>
      </c>
      <c r="C999" s="57" t="s">
        <v>3607</v>
      </c>
      <c r="D999" s="27" t="s">
        <v>3045</v>
      </c>
      <c r="E999" s="30">
        <v>0.081</v>
      </c>
      <c r="F999" s="28">
        <v>0.002</v>
      </c>
      <c r="G999" s="28">
        <f t="shared" si="15"/>
        <v>0.079</v>
      </c>
      <c r="H999" s="62" t="s">
        <v>236</v>
      </c>
    </row>
    <row r="1000" spans="1:8" ht="12.75" outlineLevel="1">
      <c r="A1000" s="27" t="s">
        <v>3046</v>
      </c>
      <c r="B1000" s="57" t="s">
        <v>3606</v>
      </c>
      <c r="C1000" s="57" t="s">
        <v>3607</v>
      </c>
      <c r="D1000" s="27" t="s">
        <v>3047</v>
      </c>
      <c r="E1000" s="30">
        <v>0.073</v>
      </c>
      <c r="F1000" s="28">
        <v>0.029</v>
      </c>
      <c r="G1000" s="28">
        <f t="shared" si="15"/>
        <v>0.044</v>
      </c>
      <c r="H1000" s="62" t="s">
        <v>236</v>
      </c>
    </row>
    <row r="1001" spans="1:8" ht="12.75" outlineLevel="1">
      <c r="A1001" s="27" t="s">
        <v>3048</v>
      </c>
      <c r="B1001" s="57" t="s">
        <v>3606</v>
      </c>
      <c r="C1001" s="57" t="s">
        <v>3607</v>
      </c>
      <c r="D1001" s="27" t="s">
        <v>3049</v>
      </c>
      <c r="E1001" s="30">
        <v>0.08</v>
      </c>
      <c r="F1001" s="28">
        <v>0.003</v>
      </c>
      <c r="G1001" s="28">
        <f t="shared" si="15"/>
        <v>0.077</v>
      </c>
      <c r="H1001" s="62" t="s">
        <v>236</v>
      </c>
    </row>
    <row r="1002" spans="1:8" ht="12.75" outlineLevel="1">
      <c r="A1002" s="27" t="s">
        <v>3050</v>
      </c>
      <c r="B1002" s="57" t="s">
        <v>3606</v>
      </c>
      <c r="C1002" s="57" t="s">
        <v>3607</v>
      </c>
      <c r="D1002" s="27" t="s">
        <v>3051</v>
      </c>
      <c r="E1002" s="30">
        <v>0.05</v>
      </c>
      <c r="F1002" s="28">
        <v>0.005</v>
      </c>
      <c r="G1002" s="28">
        <f t="shared" si="15"/>
        <v>0.045</v>
      </c>
      <c r="H1002" s="62" t="s">
        <v>236</v>
      </c>
    </row>
    <row r="1003" spans="1:8" ht="12.75" outlineLevel="1">
      <c r="A1003" s="27" t="s">
        <v>3052</v>
      </c>
      <c r="B1003" s="57" t="s">
        <v>3606</v>
      </c>
      <c r="C1003" s="57" t="s">
        <v>3607</v>
      </c>
      <c r="D1003" s="27" t="s">
        <v>3053</v>
      </c>
      <c r="E1003" s="30">
        <v>0.225</v>
      </c>
      <c r="F1003" s="28">
        <v>0.203</v>
      </c>
      <c r="G1003" s="28">
        <f t="shared" si="15"/>
        <v>0.022</v>
      </c>
      <c r="H1003" s="62" t="s">
        <v>236</v>
      </c>
    </row>
    <row r="1004" spans="1:8" ht="12.75" outlineLevel="1">
      <c r="A1004" s="27" t="s">
        <v>3054</v>
      </c>
      <c r="B1004" s="57" t="s">
        <v>3606</v>
      </c>
      <c r="C1004" s="57" t="s">
        <v>3607</v>
      </c>
      <c r="D1004" s="27" t="s">
        <v>3055</v>
      </c>
      <c r="E1004" s="30">
        <v>0.354</v>
      </c>
      <c r="F1004" s="28">
        <v>0.334</v>
      </c>
      <c r="G1004" s="28">
        <f t="shared" si="15"/>
        <v>0.02</v>
      </c>
      <c r="H1004" s="62" t="s">
        <v>236</v>
      </c>
    </row>
    <row r="1005" spans="1:8" ht="12.75" outlineLevel="1">
      <c r="A1005" s="27" t="s">
        <v>3056</v>
      </c>
      <c r="B1005" s="57" t="s">
        <v>3606</v>
      </c>
      <c r="C1005" s="57" t="s">
        <v>3607</v>
      </c>
      <c r="D1005" s="27" t="s">
        <v>3057</v>
      </c>
      <c r="E1005" s="30">
        <v>0.087</v>
      </c>
      <c r="F1005" s="28">
        <v>0.014</v>
      </c>
      <c r="G1005" s="28">
        <f t="shared" si="15"/>
        <v>0.073</v>
      </c>
      <c r="H1005" s="62" t="s">
        <v>236</v>
      </c>
    </row>
    <row r="1006" spans="1:8" ht="12.75" outlineLevel="1">
      <c r="A1006" s="27" t="s">
        <v>3058</v>
      </c>
      <c r="B1006" s="57" t="s">
        <v>3606</v>
      </c>
      <c r="C1006" s="57" t="s">
        <v>3607</v>
      </c>
      <c r="D1006" s="27" t="s">
        <v>3059</v>
      </c>
      <c r="E1006" s="30">
        <v>0.011</v>
      </c>
      <c r="F1006" s="28">
        <v>0.02</v>
      </c>
      <c r="G1006" s="28">
        <f t="shared" si="15"/>
        <v>-0.009</v>
      </c>
      <c r="H1006" s="66" t="s">
        <v>236</v>
      </c>
    </row>
    <row r="1007" spans="1:8" ht="12.75" outlineLevel="1">
      <c r="A1007" s="27" t="s">
        <v>3062</v>
      </c>
      <c r="B1007" s="57" t="s">
        <v>3606</v>
      </c>
      <c r="C1007" s="57" t="s">
        <v>3607</v>
      </c>
      <c r="D1007" s="27" t="s">
        <v>3063</v>
      </c>
      <c r="E1007" s="30">
        <v>0.5</v>
      </c>
      <c r="F1007" s="28">
        <v>0.025</v>
      </c>
      <c r="G1007" s="28">
        <f t="shared" si="15"/>
        <v>0.475</v>
      </c>
      <c r="H1007" s="62" t="s">
        <v>236</v>
      </c>
    </row>
    <row r="1008" spans="1:8" ht="12.75" outlineLevel="1">
      <c r="A1008" s="27" t="s">
        <v>3069</v>
      </c>
      <c r="B1008" s="57" t="s">
        <v>3606</v>
      </c>
      <c r="C1008" s="57" t="s">
        <v>3607</v>
      </c>
      <c r="D1008" s="27" t="s">
        <v>3971</v>
      </c>
      <c r="E1008" s="30">
        <v>0.769</v>
      </c>
      <c r="F1008" s="28">
        <v>0.271</v>
      </c>
      <c r="G1008" s="28">
        <f t="shared" si="15"/>
        <v>0.498</v>
      </c>
      <c r="H1008" s="62" t="s">
        <v>236</v>
      </c>
    </row>
    <row r="1009" spans="1:8" ht="12.75" outlineLevel="1">
      <c r="A1009" s="27" t="s">
        <v>3972</v>
      </c>
      <c r="B1009" s="57" t="s">
        <v>3606</v>
      </c>
      <c r="C1009" s="57" t="s">
        <v>3607</v>
      </c>
      <c r="D1009" s="27" t="s">
        <v>3973</v>
      </c>
      <c r="E1009" s="30">
        <v>0.07</v>
      </c>
      <c r="F1009" s="28">
        <v>0.048</v>
      </c>
      <c r="G1009" s="28">
        <f t="shared" si="15"/>
        <v>0.022</v>
      </c>
      <c r="H1009" s="62" t="s">
        <v>236</v>
      </c>
    </row>
    <row r="1010" spans="1:8" ht="12.75" outlineLevel="1">
      <c r="A1010" s="27" t="s">
        <v>3974</v>
      </c>
      <c r="B1010" s="57" t="s">
        <v>3606</v>
      </c>
      <c r="C1010" s="57" t="s">
        <v>3607</v>
      </c>
      <c r="D1010" s="27" t="s">
        <v>3975</v>
      </c>
      <c r="E1010" s="30">
        <v>0.256</v>
      </c>
      <c r="F1010" s="28">
        <v>0.207</v>
      </c>
      <c r="G1010" s="28">
        <f t="shared" si="15"/>
        <v>0.049</v>
      </c>
      <c r="H1010" s="62" t="s">
        <v>236</v>
      </c>
    </row>
    <row r="1011" spans="1:8" ht="12.75" outlineLevel="1">
      <c r="A1011" s="27" t="s">
        <v>3976</v>
      </c>
      <c r="B1011" s="57" t="s">
        <v>3606</v>
      </c>
      <c r="C1011" s="57" t="s">
        <v>3607</v>
      </c>
      <c r="D1011" s="27" t="s">
        <v>3977</v>
      </c>
      <c r="E1011" s="30">
        <v>0.268</v>
      </c>
      <c r="F1011" s="28">
        <v>0.13</v>
      </c>
      <c r="G1011" s="28">
        <f t="shared" si="15"/>
        <v>0.138</v>
      </c>
      <c r="H1011" s="62" t="s">
        <v>236</v>
      </c>
    </row>
    <row r="1012" spans="1:8" ht="12.75" outlineLevel="1">
      <c r="A1012" s="27" t="s">
        <v>3978</v>
      </c>
      <c r="B1012" s="57" t="s">
        <v>3606</v>
      </c>
      <c r="C1012" s="57" t="s">
        <v>3607</v>
      </c>
      <c r="D1012" s="27" t="s">
        <v>3979</v>
      </c>
      <c r="E1012" s="30">
        <v>0.456</v>
      </c>
      <c r="F1012" s="28">
        <v>0.392</v>
      </c>
      <c r="G1012" s="28">
        <f t="shared" si="15"/>
        <v>0.064</v>
      </c>
      <c r="H1012" s="62" t="s">
        <v>236</v>
      </c>
    </row>
    <row r="1013" spans="1:8" ht="12.75" outlineLevel="1">
      <c r="A1013" s="27" t="s">
        <v>3980</v>
      </c>
      <c r="B1013" s="57" t="s">
        <v>3606</v>
      </c>
      <c r="C1013" s="57" t="s">
        <v>3607</v>
      </c>
      <c r="D1013" s="27" t="s">
        <v>3346</v>
      </c>
      <c r="E1013" s="30">
        <v>1.5</v>
      </c>
      <c r="F1013" s="28">
        <v>0.106</v>
      </c>
      <c r="G1013" s="28">
        <f t="shared" si="15"/>
        <v>1.394</v>
      </c>
      <c r="H1013" s="66" t="s">
        <v>236</v>
      </c>
    </row>
    <row r="1014" spans="1:8" ht="12.75" outlineLevel="1">
      <c r="A1014" s="27" t="s">
        <v>3981</v>
      </c>
      <c r="B1014" s="57" t="s">
        <v>3606</v>
      </c>
      <c r="C1014" s="57" t="s">
        <v>3607</v>
      </c>
      <c r="D1014" s="27" t="s">
        <v>3982</v>
      </c>
      <c r="E1014" s="30">
        <v>0.093</v>
      </c>
      <c r="F1014" s="28">
        <v>0.028</v>
      </c>
      <c r="G1014" s="28">
        <f t="shared" si="15"/>
        <v>0.065</v>
      </c>
      <c r="H1014" s="62" t="s">
        <v>236</v>
      </c>
    </row>
    <row r="1015" spans="1:8" ht="12.75" outlineLevel="1">
      <c r="A1015" s="27" t="s">
        <v>3983</v>
      </c>
      <c r="B1015" s="57" t="s">
        <v>3606</v>
      </c>
      <c r="C1015" s="57" t="s">
        <v>3607</v>
      </c>
      <c r="D1015" s="27" t="s">
        <v>3984</v>
      </c>
      <c r="E1015" s="30">
        <v>0.868</v>
      </c>
      <c r="F1015" s="28">
        <v>0.329</v>
      </c>
      <c r="G1015" s="28">
        <f t="shared" si="15"/>
        <v>0.539</v>
      </c>
      <c r="H1015" s="62" t="s">
        <v>236</v>
      </c>
    </row>
    <row r="1016" spans="1:8" ht="12.75" outlineLevel="1">
      <c r="A1016" s="27" t="s">
        <v>3985</v>
      </c>
      <c r="B1016" s="57" t="s">
        <v>3606</v>
      </c>
      <c r="C1016" s="57" t="s">
        <v>3607</v>
      </c>
      <c r="D1016" s="27" t="s">
        <v>3986</v>
      </c>
      <c r="E1016" s="30">
        <v>0.262</v>
      </c>
      <c r="F1016" s="28">
        <v>0.1</v>
      </c>
      <c r="G1016" s="28">
        <f t="shared" si="15"/>
        <v>0.162</v>
      </c>
      <c r="H1016" s="62" t="s">
        <v>236</v>
      </c>
    </row>
    <row r="1017" spans="1:8" ht="12.75" outlineLevel="1">
      <c r="A1017" s="27" t="s">
        <v>3987</v>
      </c>
      <c r="B1017" s="57" t="s">
        <v>3606</v>
      </c>
      <c r="C1017" s="57" t="s">
        <v>3607</v>
      </c>
      <c r="D1017" s="27" t="s">
        <v>3988</v>
      </c>
      <c r="E1017" s="30">
        <v>0.031</v>
      </c>
      <c r="F1017" s="28">
        <v>0.023</v>
      </c>
      <c r="G1017" s="28">
        <f t="shared" si="15"/>
        <v>0.008</v>
      </c>
      <c r="H1017" s="62" t="s">
        <v>236</v>
      </c>
    </row>
    <row r="1018" spans="1:8" ht="12.75" outlineLevel="1">
      <c r="A1018" s="27" t="s">
        <v>3989</v>
      </c>
      <c r="B1018" s="57" t="s">
        <v>3606</v>
      </c>
      <c r="C1018" s="57" t="s">
        <v>3607</v>
      </c>
      <c r="D1018" s="27" t="s">
        <v>3990</v>
      </c>
      <c r="E1018" s="30">
        <v>0</v>
      </c>
      <c r="F1018" s="28">
        <v>0.027</v>
      </c>
      <c r="G1018" s="28">
        <f t="shared" si="15"/>
        <v>-0.027</v>
      </c>
      <c r="H1018" s="62" t="s">
        <v>235</v>
      </c>
    </row>
    <row r="1019" spans="1:8" ht="12.75" outlineLevel="1">
      <c r="A1019" s="27" t="s">
        <v>3991</v>
      </c>
      <c r="B1019" s="57" t="s">
        <v>3606</v>
      </c>
      <c r="C1019" s="57" t="s">
        <v>3607</v>
      </c>
      <c r="D1019" s="27" t="s">
        <v>3992</v>
      </c>
      <c r="E1019" s="30">
        <v>0.059</v>
      </c>
      <c r="F1019" s="28">
        <v>0.109</v>
      </c>
      <c r="G1019" s="28">
        <f t="shared" si="15"/>
        <v>-0.05</v>
      </c>
      <c r="H1019" s="66" t="s">
        <v>236</v>
      </c>
    </row>
    <row r="1020" spans="1:8" ht="12.75" outlineLevel="1">
      <c r="A1020" s="27" t="s">
        <v>3993</v>
      </c>
      <c r="B1020" s="57" t="s">
        <v>3606</v>
      </c>
      <c r="C1020" s="57" t="s">
        <v>3607</v>
      </c>
      <c r="D1020" s="27" t="s">
        <v>3994</v>
      </c>
      <c r="E1020" s="30">
        <v>0.093</v>
      </c>
      <c r="F1020" s="28">
        <v>0.048</v>
      </c>
      <c r="G1020" s="28">
        <f t="shared" si="15"/>
        <v>0.045</v>
      </c>
      <c r="H1020" s="62" t="s">
        <v>236</v>
      </c>
    </row>
    <row r="1021" spans="1:8" ht="12.75" outlineLevel="1">
      <c r="A1021" s="27" t="s">
        <v>3995</v>
      </c>
      <c r="B1021" s="57" t="s">
        <v>3606</v>
      </c>
      <c r="C1021" s="57" t="s">
        <v>3607</v>
      </c>
      <c r="D1021" s="27" t="s">
        <v>3996</v>
      </c>
      <c r="E1021" s="30">
        <v>0.276</v>
      </c>
      <c r="F1021" s="28">
        <v>0.229</v>
      </c>
      <c r="G1021" s="28">
        <f t="shared" si="15"/>
        <v>0.047</v>
      </c>
      <c r="H1021" s="62" t="s">
        <v>236</v>
      </c>
    </row>
    <row r="1022" spans="1:8" ht="12.75" outlineLevel="1">
      <c r="A1022" s="27" t="s">
        <v>4002</v>
      </c>
      <c r="B1022" s="57" t="s">
        <v>3606</v>
      </c>
      <c r="C1022" s="57" t="s">
        <v>3607</v>
      </c>
      <c r="D1022" s="27" t="s">
        <v>4003</v>
      </c>
      <c r="E1022" s="30">
        <v>0</v>
      </c>
      <c r="F1022" s="28">
        <v>0.014</v>
      </c>
      <c r="G1022" s="28">
        <f t="shared" si="15"/>
        <v>-0.014</v>
      </c>
      <c r="H1022" s="62" t="s">
        <v>235</v>
      </c>
    </row>
    <row r="1023" spans="1:8" ht="12.75" outlineLevel="1">
      <c r="A1023" s="27" t="s">
        <v>4004</v>
      </c>
      <c r="B1023" s="57" t="s">
        <v>3606</v>
      </c>
      <c r="C1023" s="57" t="s">
        <v>3607</v>
      </c>
      <c r="D1023" s="27" t="s">
        <v>4005</v>
      </c>
      <c r="E1023" s="30">
        <v>0.8</v>
      </c>
      <c r="F1023" s="28">
        <v>0.37</v>
      </c>
      <c r="G1023" s="28">
        <f t="shared" si="15"/>
        <v>0.43</v>
      </c>
      <c r="H1023" s="62" t="s">
        <v>236</v>
      </c>
    </row>
    <row r="1024" spans="1:8" ht="12.75" outlineLevel="1">
      <c r="A1024" s="27" t="s">
        <v>4006</v>
      </c>
      <c r="B1024" s="57" t="s">
        <v>3606</v>
      </c>
      <c r="C1024" s="57" t="s">
        <v>3607</v>
      </c>
      <c r="D1024" s="27" t="s">
        <v>4007</v>
      </c>
      <c r="E1024" s="30">
        <v>0.157</v>
      </c>
      <c r="F1024" s="28">
        <v>0.289</v>
      </c>
      <c r="G1024" s="28">
        <f t="shared" si="15"/>
        <v>-0.132</v>
      </c>
      <c r="H1024" s="66" t="s">
        <v>236</v>
      </c>
    </row>
    <row r="1025" spans="1:8" ht="12.75" outlineLevel="1">
      <c r="A1025" s="27" t="s">
        <v>4015</v>
      </c>
      <c r="B1025" s="57" t="s">
        <v>3606</v>
      </c>
      <c r="C1025" s="57" t="s">
        <v>3607</v>
      </c>
      <c r="D1025" s="27" t="s">
        <v>4016</v>
      </c>
      <c r="E1025" s="30">
        <v>0.594</v>
      </c>
      <c r="F1025" s="28">
        <v>0.22</v>
      </c>
      <c r="G1025" s="28">
        <f t="shared" si="15"/>
        <v>0.374</v>
      </c>
      <c r="H1025" s="62" t="s">
        <v>236</v>
      </c>
    </row>
    <row r="1026" spans="1:8" ht="12.75" outlineLevel="1">
      <c r="A1026" s="27" t="s">
        <v>4017</v>
      </c>
      <c r="B1026" s="57" t="s">
        <v>3606</v>
      </c>
      <c r="C1026" s="57" t="s">
        <v>3607</v>
      </c>
      <c r="D1026" s="27" t="s">
        <v>4018</v>
      </c>
      <c r="E1026" s="30">
        <v>0.032</v>
      </c>
      <c r="F1026" s="28">
        <v>0.015</v>
      </c>
      <c r="G1026" s="28">
        <f t="shared" si="15"/>
        <v>0.017</v>
      </c>
      <c r="H1026" s="62" t="s">
        <v>236</v>
      </c>
    </row>
    <row r="1027" spans="1:8" ht="12.75" outlineLevel="1">
      <c r="A1027" s="27" t="s">
        <v>4023</v>
      </c>
      <c r="B1027" s="57" t="s">
        <v>3606</v>
      </c>
      <c r="C1027" s="57" t="s">
        <v>3607</v>
      </c>
      <c r="D1027" s="27" t="s">
        <v>4024</v>
      </c>
      <c r="E1027" s="30">
        <v>0.166</v>
      </c>
      <c r="F1027" s="28">
        <v>0.065</v>
      </c>
      <c r="G1027" s="28">
        <f t="shared" si="15"/>
        <v>0.101</v>
      </c>
      <c r="H1027" s="62" t="s">
        <v>236</v>
      </c>
    </row>
    <row r="1028" spans="1:8" ht="12.75" outlineLevel="1">
      <c r="A1028" s="27" t="s">
        <v>4025</v>
      </c>
      <c r="B1028" s="57" t="s">
        <v>3606</v>
      </c>
      <c r="C1028" s="57" t="s">
        <v>3607</v>
      </c>
      <c r="D1028" s="27" t="s">
        <v>4026</v>
      </c>
      <c r="E1028" s="30">
        <v>20.77</v>
      </c>
      <c r="F1028" s="28">
        <v>9.319</v>
      </c>
      <c r="G1028" s="28">
        <f t="shared" si="15"/>
        <v>11.451</v>
      </c>
      <c r="H1028" s="66" t="s">
        <v>235</v>
      </c>
    </row>
    <row r="1029" spans="1:8" ht="12.75" outlineLevel="1">
      <c r="A1029" s="27" t="s">
        <v>4027</v>
      </c>
      <c r="B1029" s="57" t="s">
        <v>3606</v>
      </c>
      <c r="C1029" s="57" t="s">
        <v>3607</v>
      </c>
      <c r="D1029" s="27" t="s">
        <v>4028</v>
      </c>
      <c r="E1029" s="30">
        <v>1.179</v>
      </c>
      <c r="F1029" s="28">
        <v>0.582</v>
      </c>
      <c r="G1029" s="28">
        <f t="shared" si="15"/>
        <v>0.597</v>
      </c>
      <c r="H1029" s="62" t="s">
        <v>236</v>
      </c>
    </row>
    <row r="1030" spans="1:8" ht="12.75" outlineLevel="1">
      <c r="A1030" s="27" t="s">
        <v>4033</v>
      </c>
      <c r="B1030" s="57" t="s">
        <v>3606</v>
      </c>
      <c r="C1030" s="57" t="s">
        <v>3607</v>
      </c>
      <c r="D1030" s="27" t="s">
        <v>2821</v>
      </c>
      <c r="E1030" s="30">
        <v>6.429</v>
      </c>
      <c r="F1030" s="28">
        <v>3.428</v>
      </c>
      <c r="G1030" s="28">
        <f t="shared" si="15"/>
        <v>3.001</v>
      </c>
      <c r="H1030" s="66" t="s">
        <v>235</v>
      </c>
    </row>
    <row r="1031" spans="1:8" ht="12.75" outlineLevel="1">
      <c r="A1031" s="27" t="s">
        <v>4036</v>
      </c>
      <c r="B1031" s="57" t="s">
        <v>3606</v>
      </c>
      <c r="C1031" s="57" t="s">
        <v>3607</v>
      </c>
      <c r="D1031" s="27" t="s">
        <v>4037</v>
      </c>
      <c r="E1031" s="30">
        <v>0.496</v>
      </c>
      <c r="F1031" s="28">
        <v>0.072</v>
      </c>
      <c r="G1031" s="28">
        <f t="shared" si="15"/>
        <v>0.424</v>
      </c>
      <c r="H1031" s="62" t="s">
        <v>236</v>
      </c>
    </row>
    <row r="1032" spans="1:8" ht="12.75" outlineLevel="1">
      <c r="A1032" s="27" t="s">
        <v>4038</v>
      </c>
      <c r="B1032" s="57" t="s">
        <v>3606</v>
      </c>
      <c r="C1032" s="57" t="s">
        <v>3607</v>
      </c>
      <c r="D1032" s="27" t="s">
        <v>4039</v>
      </c>
      <c r="E1032" s="30">
        <v>0</v>
      </c>
      <c r="F1032" s="28">
        <v>0.025</v>
      </c>
      <c r="G1032" s="28">
        <f t="shared" si="15"/>
        <v>-0.025</v>
      </c>
      <c r="H1032" s="62" t="s">
        <v>235</v>
      </c>
    </row>
    <row r="1033" spans="1:8" ht="12.75" outlineLevel="1">
      <c r="A1033" s="27" t="s">
        <v>4042</v>
      </c>
      <c r="B1033" s="57" t="s">
        <v>3606</v>
      </c>
      <c r="C1033" s="57" t="s">
        <v>3607</v>
      </c>
      <c r="D1033" s="27" t="s">
        <v>4043</v>
      </c>
      <c r="E1033" s="30">
        <v>2.5</v>
      </c>
      <c r="F1033" s="28">
        <v>0.951</v>
      </c>
      <c r="G1033" s="28">
        <f t="shared" si="15"/>
        <v>1.549</v>
      </c>
      <c r="H1033" s="66" t="s">
        <v>235</v>
      </c>
    </row>
    <row r="1034" spans="1:8" ht="12.75" outlineLevel="1">
      <c r="A1034" s="27" t="s">
        <v>4046</v>
      </c>
      <c r="B1034" s="57" t="s">
        <v>3606</v>
      </c>
      <c r="C1034" s="57" t="s">
        <v>3607</v>
      </c>
      <c r="D1034" s="27" t="s">
        <v>4047</v>
      </c>
      <c r="E1034" s="30">
        <v>0</v>
      </c>
      <c r="F1034" s="28">
        <v>0.143</v>
      </c>
      <c r="G1034" s="28">
        <f t="shared" si="15"/>
        <v>-0.143</v>
      </c>
      <c r="H1034" s="62" t="s">
        <v>235</v>
      </c>
    </row>
    <row r="1035" spans="1:8" ht="12.75" outlineLevel="1">
      <c r="A1035" s="27" t="s">
        <v>4050</v>
      </c>
      <c r="B1035" s="57" t="s">
        <v>3606</v>
      </c>
      <c r="C1035" s="57" t="s">
        <v>3607</v>
      </c>
      <c r="D1035" s="27" t="s">
        <v>1623</v>
      </c>
      <c r="E1035" s="30">
        <v>0.058</v>
      </c>
      <c r="F1035" s="28">
        <v>0.011</v>
      </c>
      <c r="G1035" s="28">
        <f t="shared" si="15"/>
        <v>0.047</v>
      </c>
      <c r="H1035" s="62" t="s">
        <v>236</v>
      </c>
    </row>
    <row r="1036" spans="1:8" ht="12.75" outlineLevel="1">
      <c r="A1036" s="27" t="s">
        <v>4051</v>
      </c>
      <c r="B1036" s="57" t="s">
        <v>3606</v>
      </c>
      <c r="C1036" s="57" t="s">
        <v>3607</v>
      </c>
      <c r="D1036" s="27" t="s">
        <v>188</v>
      </c>
      <c r="E1036" s="30">
        <v>0</v>
      </c>
      <c r="F1036" s="28">
        <v>0.004</v>
      </c>
      <c r="G1036" s="28">
        <f t="shared" si="15"/>
        <v>-0.004</v>
      </c>
      <c r="H1036" s="62" t="s">
        <v>235</v>
      </c>
    </row>
    <row r="1037" spans="1:8" ht="12.75" outlineLevel="1">
      <c r="A1037" s="27" t="s">
        <v>4052</v>
      </c>
      <c r="B1037" s="57" t="s">
        <v>3606</v>
      </c>
      <c r="C1037" s="57" t="s">
        <v>3607</v>
      </c>
      <c r="D1037" s="27" t="s">
        <v>4053</v>
      </c>
      <c r="E1037" s="30">
        <v>3.937</v>
      </c>
      <c r="F1037" s="28">
        <v>1.09</v>
      </c>
      <c r="G1037" s="28">
        <f t="shared" si="15"/>
        <v>2.847</v>
      </c>
      <c r="H1037" s="66" t="s">
        <v>235</v>
      </c>
    </row>
    <row r="1038" spans="1:8" ht="12.75" outlineLevel="1">
      <c r="A1038" s="27" t="s">
        <v>4054</v>
      </c>
      <c r="B1038" s="57" t="s">
        <v>3606</v>
      </c>
      <c r="C1038" s="57" t="s">
        <v>3607</v>
      </c>
      <c r="D1038" s="27" t="s">
        <v>4055</v>
      </c>
      <c r="E1038" s="30">
        <v>9.872</v>
      </c>
      <c r="F1038" s="28">
        <v>0.832</v>
      </c>
      <c r="G1038" s="28">
        <f t="shared" si="15"/>
        <v>9.04</v>
      </c>
      <c r="H1038" s="66" t="s">
        <v>235</v>
      </c>
    </row>
    <row r="1039" spans="1:8" ht="12.75" outlineLevel="1">
      <c r="A1039" s="27" t="s">
        <v>4060</v>
      </c>
      <c r="B1039" s="57" t="s">
        <v>3606</v>
      </c>
      <c r="C1039" s="57" t="s">
        <v>3607</v>
      </c>
      <c r="D1039" s="27" t="s">
        <v>4061</v>
      </c>
      <c r="E1039" s="30">
        <v>0.022</v>
      </c>
      <c r="F1039" s="28">
        <v>0.166</v>
      </c>
      <c r="G1039" s="28">
        <f t="shared" si="15"/>
        <v>-0.144</v>
      </c>
      <c r="H1039" s="66" t="s">
        <v>236</v>
      </c>
    </row>
    <row r="1040" spans="1:8" ht="12.75" outlineLevel="1">
      <c r="A1040" s="27" t="s">
        <v>4063</v>
      </c>
      <c r="B1040" s="57" t="s">
        <v>3606</v>
      </c>
      <c r="C1040" s="57" t="s">
        <v>3607</v>
      </c>
      <c r="D1040" s="27" t="s">
        <v>4064</v>
      </c>
      <c r="E1040" s="30">
        <v>0.185</v>
      </c>
      <c r="F1040" s="28">
        <v>0.034</v>
      </c>
      <c r="G1040" s="28">
        <f t="shared" si="15"/>
        <v>0.151</v>
      </c>
      <c r="H1040" s="62" t="s">
        <v>236</v>
      </c>
    </row>
    <row r="1041" spans="1:8" ht="12.75" outlineLevel="1">
      <c r="A1041" s="27" t="s">
        <v>4065</v>
      </c>
      <c r="B1041" s="57" t="s">
        <v>3606</v>
      </c>
      <c r="C1041" s="57" t="s">
        <v>3607</v>
      </c>
      <c r="D1041" s="27" t="s">
        <v>2661</v>
      </c>
      <c r="E1041" s="30">
        <v>0.05</v>
      </c>
      <c r="F1041" s="28">
        <v>0.087</v>
      </c>
      <c r="G1041" s="28">
        <f t="shared" si="15"/>
        <v>-0.037</v>
      </c>
      <c r="H1041" s="66" t="s">
        <v>236</v>
      </c>
    </row>
    <row r="1042" spans="1:8" ht="12.75" outlineLevel="1">
      <c r="A1042" s="27" t="s">
        <v>4066</v>
      </c>
      <c r="B1042" s="57" t="s">
        <v>3606</v>
      </c>
      <c r="C1042" s="57" t="s">
        <v>3607</v>
      </c>
      <c r="D1042" s="27" t="s">
        <v>4067</v>
      </c>
      <c r="E1042" s="30">
        <v>1.015</v>
      </c>
      <c r="F1042" s="28">
        <v>1.007</v>
      </c>
      <c r="G1042" s="28">
        <f t="shared" si="15"/>
        <v>0.008</v>
      </c>
      <c r="H1042" s="62" t="s">
        <v>236</v>
      </c>
    </row>
    <row r="1043" spans="1:8" ht="12.75" outlineLevel="1">
      <c r="A1043" s="27" t="s">
        <v>4068</v>
      </c>
      <c r="B1043" s="57" t="s">
        <v>3606</v>
      </c>
      <c r="C1043" s="57" t="s">
        <v>3607</v>
      </c>
      <c r="D1043" s="27" t="s">
        <v>4069</v>
      </c>
      <c r="E1043" s="30">
        <v>0.37</v>
      </c>
      <c r="F1043" s="28">
        <v>0.271</v>
      </c>
      <c r="G1043" s="28">
        <f t="shared" si="15"/>
        <v>0.099</v>
      </c>
      <c r="H1043" s="62" t="s">
        <v>236</v>
      </c>
    </row>
    <row r="1044" spans="1:8" ht="12.75" outlineLevel="1">
      <c r="A1044" s="27" t="s">
        <v>4070</v>
      </c>
      <c r="B1044" s="57" t="s">
        <v>3606</v>
      </c>
      <c r="C1044" s="57" t="s">
        <v>3607</v>
      </c>
      <c r="D1044" s="27" t="s">
        <v>4071</v>
      </c>
      <c r="E1044" s="30">
        <v>2</v>
      </c>
      <c r="F1044" s="28">
        <v>0.086</v>
      </c>
      <c r="G1044" s="28">
        <f aca="true" t="shared" si="16" ref="G1044:G1107">ROUND(E1044-F1044,3)</f>
        <v>1.914</v>
      </c>
      <c r="H1044" s="66" t="s">
        <v>235</v>
      </c>
    </row>
    <row r="1045" spans="1:8" ht="12.75" outlineLevel="1">
      <c r="A1045" s="27" t="s">
        <v>4072</v>
      </c>
      <c r="B1045" s="57" t="s">
        <v>3606</v>
      </c>
      <c r="C1045" s="57" t="s">
        <v>3607</v>
      </c>
      <c r="D1045" s="27" t="s">
        <v>1122</v>
      </c>
      <c r="E1045" s="30">
        <v>78.676</v>
      </c>
      <c r="F1045" s="28">
        <v>0.011</v>
      </c>
      <c r="G1045" s="28">
        <f t="shared" si="16"/>
        <v>78.665</v>
      </c>
      <c r="H1045" s="66" t="s">
        <v>235</v>
      </c>
    </row>
    <row r="1046" spans="1:8" ht="12.75" outlineLevel="1">
      <c r="A1046" s="27" t="s">
        <v>4075</v>
      </c>
      <c r="B1046" s="57" t="s">
        <v>3606</v>
      </c>
      <c r="C1046" s="57" t="s">
        <v>3607</v>
      </c>
      <c r="D1046" s="27" t="s">
        <v>4076</v>
      </c>
      <c r="E1046" s="30">
        <v>0.258</v>
      </c>
      <c r="F1046" s="28">
        <v>0.259</v>
      </c>
      <c r="G1046" s="28">
        <f t="shared" si="16"/>
        <v>-0.001</v>
      </c>
      <c r="H1046" s="66" t="s">
        <v>236</v>
      </c>
    </row>
    <row r="1047" spans="1:8" ht="12.75" outlineLevel="1">
      <c r="A1047" s="27" t="s">
        <v>4079</v>
      </c>
      <c r="B1047" s="57" t="s">
        <v>3606</v>
      </c>
      <c r="C1047" s="57" t="s">
        <v>3607</v>
      </c>
      <c r="D1047" s="27" t="s">
        <v>4080</v>
      </c>
      <c r="E1047" s="30">
        <v>0.017</v>
      </c>
      <c r="F1047" s="28">
        <v>0.112</v>
      </c>
      <c r="G1047" s="28">
        <f t="shared" si="16"/>
        <v>-0.095</v>
      </c>
      <c r="H1047" s="66" t="s">
        <v>236</v>
      </c>
    </row>
    <row r="1048" spans="1:8" ht="12.75" outlineLevel="1">
      <c r="A1048" s="27" t="s">
        <v>4081</v>
      </c>
      <c r="B1048" s="57" t="s">
        <v>3606</v>
      </c>
      <c r="C1048" s="57" t="s">
        <v>3607</v>
      </c>
      <c r="D1048" s="27" t="s">
        <v>4082</v>
      </c>
      <c r="E1048" s="30">
        <v>2</v>
      </c>
      <c r="F1048" s="28">
        <v>0.048</v>
      </c>
      <c r="G1048" s="28">
        <f t="shared" si="16"/>
        <v>1.952</v>
      </c>
      <c r="H1048" s="66" t="s">
        <v>235</v>
      </c>
    </row>
    <row r="1049" spans="1:8" ht="12.75" outlineLevel="1">
      <c r="A1049" s="27" t="s">
        <v>4083</v>
      </c>
      <c r="B1049" s="57" t="s">
        <v>3606</v>
      </c>
      <c r="C1049" s="57" t="s">
        <v>3607</v>
      </c>
      <c r="D1049" s="27" t="s">
        <v>4084</v>
      </c>
      <c r="E1049" s="30">
        <v>0.0489</v>
      </c>
      <c r="F1049" s="28">
        <v>0.668</v>
      </c>
      <c r="G1049" s="28">
        <f t="shared" si="16"/>
        <v>-0.619</v>
      </c>
      <c r="H1049" s="66" t="s">
        <v>236</v>
      </c>
    </row>
    <row r="1050" spans="1:8" ht="12.75" outlineLevel="1">
      <c r="A1050" s="27" t="s">
        <v>4087</v>
      </c>
      <c r="B1050" s="57" t="s">
        <v>3606</v>
      </c>
      <c r="C1050" s="57" t="s">
        <v>3607</v>
      </c>
      <c r="D1050" s="27" t="s">
        <v>4088</v>
      </c>
      <c r="E1050" s="30">
        <v>3</v>
      </c>
      <c r="F1050" s="28">
        <v>1.2</v>
      </c>
      <c r="G1050" s="28">
        <f t="shared" si="16"/>
        <v>1.8</v>
      </c>
      <c r="H1050" s="66" t="s">
        <v>235</v>
      </c>
    </row>
    <row r="1051" spans="1:8" ht="12.75" outlineLevel="1">
      <c r="A1051" s="27" t="s">
        <v>4091</v>
      </c>
      <c r="B1051" s="57" t="s">
        <v>3606</v>
      </c>
      <c r="C1051" s="57" t="s">
        <v>3607</v>
      </c>
      <c r="D1051" s="27" t="s">
        <v>4092</v>
      </c>
      <c r="E1051" s="30">
        <v>18.238</v>
      </c>
      <c r="F1051" s="28">
        <v>0.246</v>
      </c>
      <c r="G1051" s="28">
        <f t="shared" si="16"/>
        <v>17.992</v>
      </c>
      <c r="H1051" s="66" t="s">
        <v>235</v>
      </c>
    </row>
    <row r="1052" spans="1:8" ht="12.75" outlineLevel="1">
      <c r="A1052" s="27" t="s">
        <v>4093</v>
      </c>
      <c r="B1052" s="57" t="s">
        <v>3606</v>
      </c>
      <c r="C1052" s="57" t="s">
        <v>3607</v>
      </c>
      <c r="D1052" s="27" t="s">
        <v>4094</v>
      </c>
      <c r="E1052" s="30">
        <v>83.7</v>
      </c>
      <c r="F1052" s="28">
        <v>37.053</v>
      </c>
      <c r="G1052" s="28">
        <f t="shared" si="16"/>
        <v>46.647</v>
      </c>
      <c r="H1052" s="66" t="s">
        <v>235</v>
      </c>
    </row>
    <row r="1053" spans="1:8" ht="12.75" outlineLevel="1">
      <c r="A1053" s="27" t="s">
        <v>4095</v>
      </c>
      <c r="B1053" s="57" t="s">
        <v>3606</v>
      </c>
      <c r="C1053" s="57" t="s">
        <v>3607</v>
      </c>
      <c r="D1053" s="27" t="s">
        <v>4096</v>
      </c>
      <c r="E1053" s="30">
        <v>0.029</v>
      </c>
      <c r="F1053" s="28">
        <v>0.008</v>
      </c>
      <c r="G1053" s="28">
        <f t="shared" si="16"/>
        <v>0.021</v>
      </c>
      <c r="H1053" s="62" t="s">
        <v>236</v>
      </c>
    </row>
    <row r="1054" spans="1:8" ht="12.75" outlineLevel="1">
      <c r="A1054" s="27" t="s">
        <v>4097</v>
      </c>
      <c r="B1054" s="57" t="s">
        <v>3606</v>
      </c>
      <c r="C1054" s="57" t="s">
        <v>3607</v>
      </c>
      <c r="D1054" s="27" t="s">
        <v>4098</v>
      </c>
      <c r="E1054" s="30">
        <v>0.155</v>
      </c>
      <c r="F1054" s="28">
        <v>0.078</v>
      </c>
      <c r="G1054" s="28">
        <f t="shared" si="16"/>
        <v>0.077</v>
      </c>
      <c r="H1054" s="62" t="s">
        <v>236</v>
      </c>
    </row>
    <row r="1055" spans="1:8" ht="12.75" outlineLevel="1">
      <c r="A1055" s="27" t="s">
        <v>4099</v>
      </c>
      <c r="B1055" s="57" t="s">
        <v>3606</v>
      </c>
      <c r="C1055" s="57" t="s">
        <v>3607</v>
      </c>
      <c r="D1055" s="27" t="s">
        <v>3023</v>
      </c>
      <c r="E1055" s="30">
        <v>0</v>
      </c>
      <c r="F1055" s="28">
        <v>0.042</v>
      </c>
      <c r="G1055" s="28">
        <f t="shared" si="16"/>
        <v>-0.042</v>
      </c>
      <c r="H1055" s="62" t="s">
        <v>235</v>
      </c>
    </row>
    <row r="1056" spans="1:8" ht="12.75" outlineLevel="1">
      <c r="A1056" s="27" t="s">
        <v>4100</v>
      </c>
      <c r="B1056" s="57" t="s">
        <v>3606</v>
      </c>
      <c r="C1056" s="57" t="s">
        <v>3607</v>
      </c>
      <c r="D1056" s="27" t="s">
        <v>4101</v>
      </c>
      <c r="E1056" s="30">
        <v>14.553</v>
      </c>
      <c r="F1056" s="28">
        <v>2.718</v>
      </c>
      <c r="G1056" s="28">
        <f t="shared" si="16"/>
        <v>11.835</v>
      </c>
      <c r="H1056" s="66" t="s">
        <v>235</v>
      </c>
    </row>
    <row r="1057" spans="1:8" ht="12.75" outlineLevel="1">
      <c r="A1057" s="27" t="s">
        <v>4102</v>
      </c>
      <c r="B1057" s="57" t="s">
        <v>3606</v>
      </c>
      <c r="C1057" s="57" t="s">
        <v>3607</v>
      </c>
      <c r="D1057" s="27" t="s">
        <v>4103</v>
      </c>
      <c r="E1057" s="30">
        <v>0.354</v>
      </c>
      <c r="F1057" s="28">
        <v>0.063</v>
      </c>
      <c r="G1057" s="28">
        <f t="shared" si="16"/>
        <v>0.291</v>
      </c>
      <c r="H1057" s="62" t="s">
        <v>236</v>
      </c>
    </row>
    <row r="1058" spans="1:8" ht="12.75" outlineLevel="1">
      <c r="A1058" s="27" t="s">
        <v>4106</v>
      </c>
      <c r="B1058" s="57" t="s">
        <v>3606</v>
      </c>
      <c r="C1058" s="57" t="s">
        <v>3607</v>
      </c>
      <c r="D1058" s="27" t="s">
        <v>4107</v>
      </c>
      <c r="E1058" s="30">
        <v>0.49</v>
      </c>
      <c r="F1058" s="28">
        <v>0.033</v>
      </c>
      <c r="G1058" s="28">
        <f t="shared" si="16"/>
        <v>0.457</v>
      </c>
      <c r="H1058" s="62" t="s">
        <v>236</v>
      </c>
    </row>
    <row r="1059" spans="1:8" ht="12.75" outlineLevel="1">
      <c r="A1059" s="27" t="s">
        <v>4110</v>
      </c>
      <c r="B1059" s="57" t="s">
        <v>3606</v>
      </c>
      <c r="C1059" s="57" t="s">
        <v>3607</v>
      </c>
      <c r="D1059" s="27" t="s">
        <v>4111</v>
      </c>
      <c r="E1059" s="30">
        <v>0.186</v>
      </c>
      <c r="F1059" s="28">
        <v>0.223</v>
      </c>
      <c r="G1059" s="28">
        <f t="shared" si="16"/>
        <v>-0.037</v>
      </c>
      <c r="H1059" s="66" t="s">
        <v>236</v>
      </c>
    </row>
    <row r="1060" spans="1:8" ht="12.75" outlineLevel="1">
      <c r="A1060" s="27" t="s">
        <v>4112</v>
      </c>
      <c r="B1060" s="57" t="s">
        <v>3606</v>
      </c>
      <c r="C1060" s="57" t="s">
        <v>3607</v>
      </c>
      <c r="D1060" s="27" t="s">
        <v>4113</v>
      </c>
      <c r="E1060" s="30">
        <v>0.031</v>
      </c>
      <c r="F1060" s="28">
        <v>0.135</v>
      </c>
      <c r="G1060" s="28">
        <f t="shared" si="16"/>
        <v>-0.104</v>
      </c>
      <c r="H1060" s="66" t="s">
        <v>236</v>
      </c>
    </row>
    <row r="1061" spans="1:8" ht="12.75" outlineLevel="1">
      <c r="A1061" s="27" t="s">
        <v>4114</v>
      </c>
      <c r="B1061" s="57" t="s">
        <v>3606</v>
      </c>
      <c r="C1061" s="57" t="s">
        <v>3607</v>
      </c>
      <c r="D1061" s="27" t="s">
        <v>4115</v>
      </c>
      <c r="E1061" s="30">
        <v>0.0651</v>
      </c>
      <c r="F1061" s="28">
        <v>1.334</v>
      </c>
      <c r="G1061" s="28">
        <f t="shared" si="16"/>
        <v>-1.269</v>
      </c>
      <c r="H1061" s="66" t="s">
        <v>235</v>
      </c>
    </row>
    <row r="1062" spans="1:8" ht="12.75" outlineLevel="1">
      <c r="A1062" s="27" t="s">
        <v>4116</v>
      </c>
      <c r="B1062" s="57" t="s">
        <v>3606</v>
      </c>
      <c r="C1062" s="57" t="s">
        <v>3607</v>
      </c>
      <c r="D1062" s="27" t="s">
        <v>4117</v>
      </c>
      <c r="E1062" s="30">
        <v>0.248</v>
      </c>
      <c r="F1062" s="28">
        <v>0.945</v>
      </c>
      <c r="G1062" s="28">
        <f t="shared" si="16"/>
        <v>-0.697</v>
      </c>
      <c r="H1062" s="66" t="s">
        <v>235</v>
      </c>
    </row>
    <row r="1063" spans="1:8" ht="12.75" outlineLevel="1">
      <c r="A1063" s="27" t="s">
        <v>4121</v>
      </c>
      <c r="B1063" s="57" t="s">
        <v>3606</v>
      </c>
      <c r="C1063" s="57" t="s">
        <v>3607</v>
      </c>
      <c r="D1063" s="27" t="s">
        <v>4122</v>
      </c>
      <c r="E1063" s="30">
        <v>0.05</v>
      </c>
      <c r="F1063" s="28">
        <v>0.034</v>
      </c>
      <c r="G1063" s="28">
        <f t="shared" si="16"/>
        <v>0.016</v>
      </c>
      <c r="H1063" s="62" t="s">
        <v>236</v>
      </c>
    </row>
    <row r="1064" spans="1:8" ht="12.75" outlineLevel="1">
      <c r="A1064" s="27" t="s">
        <v>4127</v>
      </c>
      <c r="B1064" s="57" t="s">
        <v>3606</v>
      </c>
      <c r="C1064" s="57" t="s">
        <v>3607</v>
      </c>
      <c r="D1064" s="27" t="s">
        <v>4128</v>
      </c>
      <c r="E1064" s="30">
        <v>0</v>
      </c>
      <c r="F1064" s="28">
        <v>0.846</v>
      </c>
      <c r="G1064" s="28">
        <f t="shared" si="16"/>
        <v>-0.846</v>
      </c>
      <c r="H1064" s="62" t="s">
        <v>235</v>
      </c>
    </row>
    <row r="1065" spans="1:8" ht="12.75" outlineLevel="1">
      <c r="A1065" s="27" t="s">
        <v>4129</v>
      </c>
      <c r="B1065" s="57" t="s">
        <v>3606</v>
      </c>
      <c r="C1065" s="57" t="s">
        <v>3607</v>
      </c>
      <c r="D1065" s="27" t="s">
        <v>444</v>
      </c>
      <c r="E1065" s="30">
        <v>0.075</v>
      </c>
      <c r="F1065" s="28">
        <v>0.137</v>
      </c>
      <c r="G1065" s="28">
        <f t="shared" si="16"/>
        <v>-0.062</v>
      </c>
      <c r="H1065" s="66" t="s">
        <v>236</v>
      </c>
    </row>
    <row r="1066" spans="1:8" ht="12.75" outlineLevel="1">
      <c r="A1066" s="27" t="s">
        <v>4130</v>
      </c>
      <c r="B1066" s="57" t="s">
        <v>3606</v>
      </c>
      <c r="C1066" s="57" t="s">
        <v>3607</v>
      </c>
      <c r="D1066" s="27" t="s">
        <v>4131</v>
      </c>
      <c r="E1066" s="30">
        <v>1.116</v>
      </c>
      <c r="F1066" s="28">
        <v>0.329</v>
      </c>
      <c r="G1066" s="28">
        <f t="shared" si="16"/>
        <v>0.787</v>
      </c>
      <c r="H1066" s="62" t="s">
        <v>236</v>
      </c>
    </row>
    <row r="1067" spans="1:7" ht="12.75" outlineLevel="1">
      <c r="A1067" s="27" t="s">
        <v>4132</v>
      </c>
      <c r="B1067" s="57" t="s">
        <v>3606</v>
      </c>
      <c r="C1067" s="57" t="s">
        <v>3607</v>
      </c>
      <c r="D1067" s="27" t="s">
        <v>1786</v>
      </c>
      <c r="E1067" s="30">
        <v>0.005</v>
      </c>
      <c r="F1067" s="28">
        <v>0.005</v>
      </c>
      <c r="G1067" s="28">
        <f t="shared" si="16"/>
        <v>0</v>
      </c>
    </row>
    <row r="1068" spans="1:8" ht="12.75" outlineLevel="1">
      <c r="A1068" s="27" t="s">
        <v>1790</v>
      </c>
      <c r="B1068" s="57" t="s">
        <v>3606</v>
      </c>
      <c r="C1068" s="57" t="s">
        <v>3607</v>
      </c>
      <c r="D1068" s="27" t="s">
        <v>1791</v>
      </c>
      <c r="E1068" s="30">
        <v>2.17</v>
      </c>
      <c r="F1068" s="28">
        <v>0.625</v>
      </c>
      <c r="G1068" s="28">
        <f t="shared" si="16"/>
        <v>1.545</v>
      </c>
      <c r="H1068" s="66" t="s">
        <v>236</v>
      </c>
    </row>
    <row r="1069" spans="1:8" ht="12.75" outlineLevel="1">
      <c r="A1069" s="27" t="s">
        <v>1793</v>
      </c>
      <c r="B1069" s="57" t="s">
        <v>3606</v>
      </c>
      <c r="C1069" s="57" t="s">
        <v>3607</v>
      </c>
      <c r="D1069" s="27" t="s">
        <v>1794</v>
      </c>
      <c r="E1069" s="30">
        <v>0.83</v>
      </c>
      <c r="F1069" s="28">
        <v>0.78</v>
      </c>
      <c r="G1069" s="28">
        <f t="shared" si="16"/>
        <v>0.05</v>
      </c>
      <c r="H1069" s="62" t="s">
        <v>236</v>
      </c>
    </row>
    <row r="1070" spans="1:8" ht="12.75" outlineLevel="1">
      <c r="A1070" s="27" t="s">
        <v>1795</v>
      </c>
      <c r="B1070" s="57" t="s">
        <v>3606</v>
      </c>
      <c r="C1070" s="57" t="s">
        <v>3607</v>
      </c>
      <c r="D1070" s="27" t="s">
        <v>1796</v>
      </c>
      <c r="E1070" s="30">
        <v>2.14</v>
      </c>
      <c r="F1070" s="28">
        <v>0.278</v>
      </c>
      <c r="G1070" s="28">
        <f t="shared" si="16"/>
        <v>1.862</v>
      </c>
      <c r="H1070" s="66" t="s">
        <v>235</v>
      </c>
    </row>
    <row r="1071" spans="1:8" ht="12.75" outlineLevel="1">
      <c r="A1071" s="27" t="s">
        <v>1797</v>
      </c>
      <c r="B1071" s="57" t="s">
        <v>3606</v>
      </c>
      <c r="C1071" s="57" t="s">
        <v>3607</v>
      </c>
      <c r="D1071" s="27" t="s">
        <v>1798</v>
      </c>
      <c r="E1071" s="30">
        <v>0.33</v>
      </c>
      <c r="F1071" s="28">
        <v>0.005</v>
      </c>
      <c r="G1071" s="28">
        <f t="shared" si="16"/>
        <v>0.325</v>
      </c>
      <c r="H1071" s="62" t="s">
        <v>236</v>
      </c>
    </row>
    <row r="1072" spans="1:8" ht="12.75" outlineLevel="1">
      <c r="A1072" s="27" t="s">
        <v>1802</v>
      </c>
      <c r="B1072" s="57" t="s">
        <v>3606</v>
      </c>
      <c r="C1072" s="57" t="s">
        <v>3607</v>
      </c>
      <c r="D1072" s="27" t="s">
        <v>2214</v>
      </c>
      <c r="E1072" s="30">
        <v>4.448</v>
      </c>
      <c r="F1072" s="28">
        <v>0.083</v>
      </c>
      <c r="G1072" s="28">
        <f t="shared" si="16"/>
        <v>4.365</v>
      </c>
      <c r="H1072" s="66" t="s">
        <v>235</v>
      </c>
    </row>
    <row r="1073" spans="1:8" ht="12.75" outlineLevel="1">
      <c r="A1073" s="27" t="s">
        <v>1803</v>
      </c>
      <c r="B1073" s="57" t="s">
        <v>3606</v>
      </c>
      <c r="C1073" s="57" t="s">
        <v>3607</v>
      </c>
      <c r="D1073" s="27" t="s">
        <v>1804</v>
      </c>
      <c r="E1073" s="30">
        <v>10</v>
      </c>
      <c r="F1073" s="28">
        <v>5.842</v>
      </c>
      <c r="G1073" s="28">
        <f t="shared" si="16"/>
        <v>4.158</v>
      </c>
      <c r="H1073" s="66" t="s">
        <v>235</v>
      </c>
    </row>
    <row r="1074" spans="1:8" ht="12.75" outlineLevel="1">
      <c r="A1074" s="27" t="s">
        <v>1805</v>
      </c>
      <c r="B1074" s="57" t="s">
        <v>3606</v>
      </c>
      <c r="C1074" s="57" t="s">
        <v>3607</v>
      </c>
      <c r="D1074" s="27" t="s">
        <v>1806</v>
      </c>
      <c r="E1074" s="30">
        <v>2.428</v>
      </c>
      <c r="F1074" s="28">
        <v>0.44</v>
      </c>
      <c r="G1074" s="28">
        <f t="shared" si="16"/>
        <v>1.988</v>
      </c>
      <c r="H1074" s="66" t="s">
        <v>235</v>
      </c>
    </row>
    <row r="1075" spans="1:8" ht="12.75" outlineLevel="1">
      <c r="A1075" s="27" t="s">
        <v>1809</v>
      </c>
      <c r="B1075" s="57" t="s">
        <v>3606</v>
      </c>
      <c r="C1075" s="57" t="s">
        <v>3607</v>
      </c>
      <c r="D1075" s="27" t="s">
        <v>1810</v>
      </c>
      <c r="E1075" s="30">
        <v>2.17</v>
      </c>
      <c r="F1075" s="28">
        <v>0.195</v>
      </c>
      <c r="G1075" s="28">
        <f t="shared" si="16"/>
        <v>1.975</v>
      </c>
      <c r="H1075" s="66" t="s">
        <v>235</v>
      </c>
    </row>
    <row r="1076" spans="1:8" ht="12.75" outlineLevel="1">
      <c r="A1076" s="27" t="s">
        <v>1812</v>
      </c>
      <c r="B1076" s="57" t="s">
        <v>3606</v>
      </c>
      <c r="C1076" s="57" t="s">
        <v>3607</v>
      </c>
      <c r="D1076" s="27" t="s">
        <v>1813</v>
      </c>
      <c r="E1076" s="30">
        <v>0.05</v>
      </c>
      <c r="F1076" s="28">
        <v>0.15</v>
      </c>
      <c r="G1076" s="28">
        <f t="shared" si="16"/>
        <v>-0.1</v>
      </c>
      <c r="H1076" s="66" t="s">
        <v>235</v>
      </c>
    </row>
    <row r="1077" spans="1:8" ht="12.75" outlineLevel="1">
      <c r="A1077" s="27" t="s">
        <v>1816</v>
      </c>
      <c r="B1077" s="57" t="s">
        <v>3606</v>
      </c>
      <c r="C1077" s="57" t="s">
        <v>3607</v>
      </c>
      <c r="D1077" s="27" t="s">
        <v>1817</v>
      </c>
      <c r="E1077" s="30">
        <v>0.249</v>
      </c>
      <c r="F1077" s="28">
        <v>0.198</v>
      </c>
      <c r="G1077" s="28">
        <f t="shared" si="16"/>
        <v>0.051</v>
      </c>
      <c r="H1077" s="62" t="s">
        <v>236</v>
      </c>
    </row>
    <row r="1078" spans="1:8" ht="12.75" outlineLevel="1">
      <c r="A1078" s="27" t="s">
        <v>1820</v>
      </c>
      <c r="B1078" s="57" t="s">
        <v>3606</v>
      </c>
      <c r="C1078" s="57" t="s">
        <v>3607</v>
      </c>
      <c r="D1078" s="27" t="s">
        <v>1821</v>
      </c>
      <c r="E1078" s="30">
        <v>0.155</v>
      </c>
      <c r="F1078" s="28">
        <v>0.047</v>
      </c>
      <c r="G1078" s="28">
        <f t="shared" si="16"/>
        <v>0.108</v>
      </c>
      <c r="H1078" s="62" t="s">
        <v>236</v>
      </c>
    </row>
    <row r="1079" spans="1:8" ht="12.75" outlineLevel="1">
      <c r="A1079" s="27" t="s">
        <v>1822</v>
      </c>
      <c r="B1079" s="57" t="s">
        <v>3606</v>
      </c>
      <c r="C1079" s="57" t="s">
        <v>3607</v>
      </c>
      <c r="D1079" s="27" t="s">
        <v>1823</v>
      </c>
      <c r="E1079" s="30">
        <v>0.155</v>
      </c>
      <c r="F1079" s="28">
        <v>0.048</v>
      </c>
      <c r="G1079" s="28">
        <f t="shared" si="16"/>
        <v>0.107</v>
      </c>
      <c r="H1079" s="62" t="s">
        <v>236</v>
      </c>
    </row>
    <row r="1080" spans="1:8" ht="12.75" outlineLevel="1">
      <c r="A1080" s="27" t="s">
        <v>1824</v>
      </c>
      <c r="B1080" s="57" t="s">
        <v>3606</v>
      </c>
      <c r="C1080" s="57" t="s">
        <v>3607</v>
      </c>
      <c r="D1080" s="27" t="s">
        <v>1825</v>
      </c>
      <c r="E1080" s="30">
        <v>0.45</v>
      </c>
      <c r="F1080" s="28">
        <v>0.053</v>
      </c>
      <c r="G1080" s="28">
        <f t="shared" si="16"/>
        <v>0.397</v>
      </c>
      <c r="H1080" s="62" t="s">
        <v>236</v>
      </c>
    </row>
    <row r="1081" spans="1:8" ht="12.75" outlineLevel="1">
      <c r="A1081" s="27" t="s">
        <v>1828</v>
      </c>
      <c r="B1081" s="57" t="s">
        <v>3606</v>
      </c>
      <c r="C1081" s="57" t="s">
        <v>3607</v>
      </c>
      <c r="D1081" s="27" t="s">
        <v>2236</v>
      </c>
      <c r="E1081" s="30">
        <v>0.44</v>
      </c>
      <c r="F1081" s="28">
        <v>0.392</v>
      </c>
      <c r="G1081" s="28">
        <f t="shared" si="16"/>
        <v>0.048</v>
      </c>
      <c r="H1081" s="62" t="s">
        <v>236</v>
      </c>
    </row>
    <row r="1082" spans="1:8" ht="12.75" outlineLevel="1">
      <c r="A1082" s="27" t="s">
        <v>1830</v>
      </c>
      <c r="B1082" s="57" t="s">
        <v>3606</v>
      </c>
      <c r="C1082" s="57" t="s">
        <v>3607</v>
      </c>
      <c r="D1082" s="27" t="s">
        <v>1831</v>
      </c>
      <c r="E1082" s="30">
        <v>0.155</v>
      </c>
      <c r="F1082" s="28">
        <v>0.193</v>
      </c>
      <c r="G1082" s="28">
        <f t="shared" si="16"/>
        <v>-0.038</v>
      </c>
      <c r="H1082" s="66" t="s">
        <v>235</v>
      </c>
    </row>
    <row r="1083" spans="1:8" ht="12.75" outlineLevel="1">
      <c r="A1083" s="27" t="s">
        <v>1833</v>
      </c>
      <c r="B1083" s="57" t="s">
        <v>3606</v>
      </c>
      <c r="C1083" s="57" t="s">
        <v>3607</v>
      </c>
      <c r="D1083" s="27" t="s">
        <v>1130</v>
      </c>
      <c r="E1083" s="30">
        <v>0.747</v>
      </c>
      <c r="F1083" s="28">
        <v>0.033</v>
      </c>
      <c r="G1083" s="28">
        <f t="shared" si="16"/>
        <v>0.714</v>
      </c>
      <c r="H1083" s="62" t="s">
        <v>236</v>
      </c>
    </row>
    <row r="1084" spans="1:8" ht="12.75" outlineLevel="1">
      <c r="A1084" s="27" t="s">
        <v>1137</v>
      </c>
      <c r="B1084" s="57" t="s">
        <v>3606</v>
      </c>
      <c r="C1084" s="57" t="s">
        <v>3607</v>
      </c>
      <c r="D1084" s="27" t="s">
        <v>1138</v>
      </c>
      <c r="E1084" s="30">
        <v>0</v>
      </c>
      <c r="F1084" s="28">
        <v>0.018</v>
      </c>
      <c r="G1084" s="28">
        <f t="shared" si="16"/>
        <v>-0.018</v>
      </c>
      <c r="H1084" s="62" t="s">
        <v>235</v>
      </c>
    </row>
    <row r="1085" spans="1:8" ht="12.75" outlineLevel="1">
      <c r="A1085" s="27" t="s">
        <v>1141</v>
      </c>
      <c r="B1085" s="57" t="s">
        <v>3606</v>
      </c>
      <c r="C1085" s="57" t="s">
        <v>3607</v>
      </c>
      <c r="D1085" s="27" t="s">
        <v>1142</v>
      </c>
      <c r="E1085" s="30">
        <v>86.701</v>
      </c>
      <c r="F1085" s="28">
        <v>2.474</v>
      </c>
      <c r="G1085" s="28">
        <f t="shared" si="16"/>
        <v>84.227</v>
      </c>
      <c r="H1085" s="66" t="s">
        <v>235</v>
      </c>
    </row>
    <row r="1086" spans="1:8" ht="12.75" outlineLevel="1">
      <c r="A1086" s="27" t="s">
        <v>1143</v>
      </c>
      <c r="B1086" s="57" t="s">
        <v>3606</v>
      </c>
      <c r="C1086" s="57" t="s">
        <v>3607</v>
      </c>
      <c r="D1086" s="27" t="s">
        <v>1144</v>
      </c>
      <c r="E1086" s="30">
        <v>0.05</v>
      </c>
      <c r="F1086" s="28">
        <v>0.015</v>
      </c>
      <c r="G1086" s="28">
        <f t="shared" si="16"/>
        <v>0.035</v>
      </c>
      <c r="H1086" s="62" t="s">
        <v>236</v>
      </c>
    </row>
    <row r="1087" spans="1:8" ht="12.75" outlineLevel="1">
      <c r="A1087" s="27" t="s">
        <v>1145</v>
      </c>
      <c r="B1087" s="57" t="s">
        <v>3606</v>
      </c>
      <c r="C1087" s="57" t="s">
        <v>3607</v>
      </c>
      <c r="D1087" s="27" t="s">
        <v>1146</v>
      </c>
      <c r="E1087" s="30">
        <v>3</v>
      </c>
      <c r="F1087" s="28">
        <v>1.377</v>
      </c>
      <c r="G1087" s="28">
        <f t="shared" si="16"/>
        <v>1.623</v>
      </c>
      <c r="H1087" s="66" t="s">
        <v>235</v>
      </c>
    </row>
    <row r="1088" spans="1:8" ht="12.75" outlineLevel="1">
      <c r="A1088" s="27" t="s">
        <v>1149</v>
      </c>
      <c r="B1088" s="57" t="s">
        <v>3606</v>
      </c>
      <c r="C1088" s="57" t="s">
        <v>3607</v>
      </c>
      <c r="D1088" s="27" t="s">
        <v>1150</v>
      </c>
      <c r="E1088" s="30">
        <v>6.2</v>
      </c>
      <c r="F1088" s="28">
        <v>1.142</v>
      </c>
      <c r="G1088" s="28">
        <f t="shared" si="16"/>
        <v>5.058</v>
      </c>
      <c r="H1088" s="66" t="s">
        <v>235</v>
      </c>
    </row>
    <row r="1089" spans="1:8" ht="12.75" outlineLevel="1">
      <c r="A1089" s="27" t="s">
        <v>1151</v>
      </c>
      <c r="B1089" s="57" t="s">
        <v>3606</v>
      </c>
      <c r="C1089" s="57" t="s">
        <v>3607</v>
      </c>
      <c r="D1089" s="27" t="s">
        <v>1152</v>
      </c>
      <c r="E1089" s="30">
        <v>0</v>
      </c>
      <c r="F1089" s="28">
        <v>0.015</v>
      </c>
      <c r="G1089" s="28">
        <f t="shared" si="16"/>
        <v>-0.015</v>
      </c>
      <c r="H1089" s="62" t="s">
        <v>235</v>
      </c>
    </row>
    <row r="1090" spans="1:8" ht="12.75" outlineLevel="1">
      <c r="A1090" s="27" t="s">
        <v>1153</v>
      </c>
      <c r="B1090" s="57" t="s">
        <v>3606</v>
      </c>
      <c r="C1090" s="57" t="s">
        <v>3607</v>
      </c>
      <c r="D1090" s="27" t="s">
        <v>1154</v>
      </c>
      <c r="E1090" s="30">
        <v>0.36</v>
      </c>
      <c r="F1090" s="28">
        <v>0.075</v>
      </c>
      <c r="G1090" s="28">
        <f t="shared" si="16"/>
        <v>0.285</v>
      </c>
      <c r="H1090" s="62" t="s">
        <v>236</v>
      </c>
    </row>
    <row r="1091" spans="1:8" ht="12.75" outlineLevel="1">
      <c r="A1091" s="27" t="s">
        <v>1159</v>
      </c>
      <c r="B1091" s="57" t="s">
        <v>3606</v>
      </c>
      <c r="C1091" s="57" t="s">
        <v>3607</v>
      </c>
      <c r="D1091" s="27" t="s">
        <v>1160</v>
      </c>
      <c r="E1091" s="30">
        <v>0.523</v>
      </c>
      <c r="F1091" s="28">
        <v>0.009</v>
      </c>
      <c r="G1091" s="28">
        <f t="shared" si="16"/>
        <v>0.514</v>
      </c>
      <c r="H1091" s="62" t="s">
        <v>236</v>
      </c>
    </row>
    <row r="1092" spans="1:8" ht="12.75" outlineLevel="1">
      <c r="A1092" s="27" t="s">
        <v>1161</v>
      </c>
      <c r="B1092" s="57" t="s">
        <v>3606</v>
      </c>
      <c r="C1092" s="57" t="s">
        <v>3607</v>
      </c>
      <c r="D1092" s="27" t="s">
        <v>1583</v>
      </c>
      <c r="E1092" s="30">
        <v>0.588</v>
      </c>
      <c r="F1092" s="28">
        <v>0.394</v>
      </c>
      <c r="G1092" s="28">
        <f t="shared" si="16"/>
        <v>0.194</v>
      </c>
      <c r="H1092" s="62" t="s">
        <v>236</v>
      </c>
    </row>
    <row r="1093" spans="1:8" ht="12.75" outlineLevel="1">
      <c r="A1093" s="27" t="s">
        <v>1168</v>
      </c>
      <c r="B1093" s="57" t="s">
        <v>3606</v>
      </c>
      <c r="C1093" s="57" t="s">
        <v>3607</v>
      </c>
      <c r="D1093" s="27" t="s">
        <v>1169</v>
      </c>
      <c r="E1093" s="30">
        <v>0.124</v>
      </c>
      <c r="F1093" s="28">
        <v>0.063</v>
      </c>
      <c r="G1093" s="28">
        <f t="shared" si="16"/>
        <v>0.061</v>
      </c>
      <c r="H1093" s="62" t="s">
        <v>236</v>
      </c>
    </row>
    <row r="1094" spans="1:8" ht="12.75" outlineLevel="1">
      <c r="A1094" s="27" t="s">
        <v>1179</v>
      </c>
      <c r="B1094" s="57" t="s">
        <v>3606</v>
      </c>
      <c r="C1094" s="57" t="s">
        <v>3607</v>
      </c>
      <c r="D1094" s="27" t="s">
        <v>1180</v>
      </c>
      <c r="E1094" s="30">
        <v>0.2</v>
      </c>
      <c r="F1094" s="28">
        <v>0.038</v>
      </c>
      <c r="G1094" s="28">
        <f t="shared" si="16"/>
        <v>0.162</v>
      </c>
      <c r="H1094" s="62" t="s">
        <v>236</v>
      </c>
    </row>
    <row r="1095" spans="1:8" ht="12.75" outlineLevel="1">
      <c r="A1095" s="27" t="s">
        <v>1181</v>
      </c>
      <c r="B1095" s="57" t="s">
        <v>3606</v>
      </c>
      <c r="C1095" s="57" t="s">
        <v>3607</v>
      </c>
      <c r="D1095" s="27" t="s">
        <v>416</v>
      </c>
      <c r="E1095" s="30">
        <v>100</v>
      </c>
      <c r="F1095" s="28">
        <v>91.809</v>
      </c>
      <c r="G1095" s="28">
        <f t="shared" si="16"/>
        <v>8.191</v>
      </c>
      <c r="H1095" s="66" t="s">
        <v>235</v>
      </c>
    </row>
    <row r="1096" spans="1:8" ht="12.75" outlineLevel="1">
      <c r="A1096" s="27" t="s">
        <v>1182</v>
      </c>
      <c r="B1096" s="57" t="s">
        <v>3606</v>
      </c>
      <c r="C1096" s="57" t="s">
        <v>3607</v>
      </c>
      <c r="D1096" s="27" t="s">
        <v>1183</v>
      </c>
      <c r="E1096" s="30">
        <v>0.03</v>
      </c>
      <c r="F1096" s="28">
        <v>0.442</v>
      </c>
      <c r="G1096" s="28">
        <f t="shared" si="16"/>
        <v>-0.412</v>
      </c>
      <c r="H1096" s="66" t="s">
        <v>235</v>
      </c>
    </row>
    <row r="1097" spans="1:8" ht="12.75" outlineLevel="1">
      <c r="A1097" s="27" t="s">
        <v>1184</v>
      </c>
      <c r="B1097" s="57" t="s">
        <v>3606</v>
      </c>
      <c r="C1097" s="57" t="s">
        <v>3607</v>
      </c>
      <c r="D1097" s="27" t="s">
        <v>1185</v>
      </c>
      <c r="E1097" s="30">
        <v>46.5</v>
      </c>
      <c r="F1097" s="28">
        <v>14.646</v>
      </c>
      <c r="G1097" s="28">
        <f t="shared" si="16"/>
        <v>31.854</v>
      </c>
      <c r="H1097" s="66" t="s">
        <v>235</v>
      </c>
    </row>
    <row r="1098" spans="1:8" ht="12.75" outlineLevel="1">
      <c r="A1098" s="27" t="s">
        <v>3070</v>
      </c>
      <c r="B1098" s="57" t="s">
        <v>3606</v>
      </c>
      <c r="C1098" s="57" t="s">
        <v>3607</v>
      </c>
      <c r="D1098" s="27" t="s">
        <v>3071</v>
      </c>
      <c r="E1098" s="30">
        <v>0.1</v>
      </c>
      <c r="F1098" s="28">
        <v>0.002</v>
      </c>
      <c r="G1098" s="28">
        <f t="shared" si="16"/>
        <v>0.098</v>
      </c>
      <c r="H1098" s="62" t="s">
        <v>236</v>
      </c>
    </row>
    <row r="1099" spans="1:8" ht="12.75" outlineLevel="1">
      <c r="A1099" s="27" t="s">
        <v>3074</v>
      </c>
      <c r="B1099" s="57" t="s">
        <v>3606</v>
      </c>
      <c r="C1099" s="57" t="s">
        <v>3607</v>
      </c>
      <c r="D1099" s="27" t="s">
        <v>3075</v>
      </c>
      <c r="E1099" s="30">
        <v>0.574</v>
      </c>
      <c r="F1099" s="28">
        <v>0.255</v>
      </c>
      <c r="G1099" s="28">
        <f t="shared" si="16"/>
        <v>0.319</v>
      </c>
      <c r="H1099" s="62" t="s">
        <v>236</v>
      </c>
    </row>
    <row r="1100" spans="1:8" ht="12.75" outlineLevel="1">
      <c r="A1100" s="27" t="s">
        <v>3076</v>
      </c>
      <c r="B1100" s="57" t="s">
        <v>3606</v>
      </c>
      <c r="C1100" s="57" t="s">
        <v>3607</v>
      </c>
      <c r="D1100" s="27" t="s">
        <v>3075</v>
      </c>
      <c r="E1100" s="30">
        <v>0.186</v>
      </c>
      <c r="F1100" s="28">
        <v>0.005</v>
      </c>
      <c r="G1100" s="28">
        <f t="shared" si="16"/>
        <v>0.181</v>
      </c>
      <c r="H1100" s="62" t="s">
        <v>236</v>
      </c>
    </row>
    <row r="1101" spans="1:8" ht="12.75" outlineLevel="1">
      <c r="A1101" s="27" t="s">
        <v>3079</v>
      </c>
      <c r="B1101" s="57" t="s">
        <v>3606</v>
      </c>
      <c r="C1101" s="57" t="s">
        <v>3607</v>
      </c>
      <c r="D1101" s="27" t="s">
        <v>3080</v>
      </c>
      <c r="E1101" s="30">
        <v>0.031</v>
      </c>
      <c r="F1101" s="28">
        <v>0.006</v>
      </c>
      <c r="G1101" s="28">
        <f t="shared" si="16"/>
        <v>0.025</v>
      </c>
      <c r="H1101" s="62" t="s">
        <v>236</v>
      </c>
    </row>
    <row r="1102" spans="1:8" ht="12.75" outlineLevel="1">
      <c r="A1102" s="27" t="s">
        <v>3083</v>
      </c>
      <c r="B1102" s="57" t="s">
        <v>3606</v>
      </c>
      <c r="C1102" s="57" t="s">
        <v>3607</v>
      </c>
      <c r="D1102" s="27" t="s">
        <v>3084</v>
      </c>
      <c r="E1102" s="30">
        <v>0.093</v>
      </c>
      <c r="F1102" s="28">
        <v>0.034</v>
      </c>
      <c r="G1102" s="28">
        <f t="shared" si="16"/>
        <v>0.059</v>
      </c>
      <c r="H1102" s="62" t="s">
        <v>236</v>
      </c>
    </row>
    <row r="1103" spans="1:8" ht="12.75" outlineLevel="1">
      <c r="A1103" s="27" t="s">
        <v>3085</v>
      </c>
      <c r="B1103" s="57" t="s">
        <v>3606</v>
      </c>
      <c r="C1103" s="57" t="s">
        <v>3607</v>
      </c>
      <c r="D1103" s="27" t="s">
        <v>2126</v>
      </c>
      <c r="E1103" s="30">
        <v>2</v>
      </c>
      <c r="F1103" s="28">
        <v>0.734</v>
      </c>
      <c r="G1103" s="28">
        <f t="shared" si="16"/>
        <v>1.266</v>
      </c>
      <c r="H1103" s="66" t="s">
        <v>235</v>
      </c>
    </row>
    <row r="1104" spans="1:8" ht="12.75" outlineLevel="1">
      <c r="A1104" s="27" t="s">
        <v>3086</v>
      </c>
      <c r="B1104" s="57" t="s">
        <v>3606</v>
      </c>
      <c r="C1104" s="57" t="s">
        <v>3607</v>
      </c>
      <c r="D1104" s="27" t="s">
        <v>3087</v>
      </c>
      <c r="E1104" s="30">
        <v>0.03</v>
      </c>
      <c r="F1104" s="28">
        <v>0.005</v>
      </c>
      <c r="G1104" s="28">
        <f t="shared" si="16"/>
        <v>0.025</v>
      </c>
      <c r="H1104" s="62" t="s">
        <v>236</v>
      </c>
    </row>
    <row r="1105" spans="1:8" ht="12.75" outlineLevel="1">
      <c r="A1105" s="27" t="s">
        <v>3089</v>
      </c>
      <c r="B1105" s="57" t="s">
        <v>3606</v>
      </c>
      <c r="C1105" s="57" t="s">
        <v>3607</v>
      </c>
      <c r="D1105" s="27" t="s">
        <v>3090</v>
      </c>
      <c r="E1105" s="30">
        <v>0.15</v>
      </c>
      <c r="F1105" s="28">
        <v>0.003</v>
      </c>
      <c r="G1105" s="28">
        <f t="shared" si="16"/>
        <v>0.147</v>
      </c>
      <c r="H1105" s="62" t="s">
        <v>236</v>
      </c>
    </row>
    <row r="1106" spans="1:7" ht="12.75" outlineLevel="1">
      <c r="A1106" s="27" t="s">
        <v>3095</v>
      </c>
      <c r="B1106" s="57" t="s">
        <v>3606</v>
      </c>
      <c r="C1106" s="57" t="s">
        <v>3607</v>
      </c>
      <c r="D1106" s="27" t="s">
        <v>3096</v>
      </c>
      <c r="E1106" s="30">
        <v>0.03</v>
      </c>
      <c r="F1106" s="28">
        <v>0.03</v>
      </c>
      <c r="G1106" s="28">
        <f t="shared" si="16"/>
        <v>0</v>
      </c>
    </row>
    <row r="1107" spans="1:8" ht="12.75" outlineLevel="1">
      <c r="A1107" s="27" t="s">
        <v>3098</v>
      </c>
      <c r="B1107" s="57" t="s">
        <v>3606</v>
      </c>
      <c r="C1107" s="57" t="s">
        <v>3607</v>
      </c>
      <c r="D1107" s="27" t="s">
        <v>3099</v>
      </c>
      <c r="E1107" s="30">
        <v>7.5</v>
      </c>
      <c r="F1107" s="28">
        <v>0.884</v>
      </c>
      <c r="G1107" s="28">
        <f t="shared" si="16"/>
        <v>6.616</v>
      </c>
      <c r="H1107" s="66" t="s">
        <v>235</v>
      </c>
    </row>
    <row r="1108" spans="1:8" ht="12.75" outlineLevel="1">
      <c r="A1108" s="27" t="s">
        <v>3103</v>
      </c>
      <c r="B1108" s="57" t="s">
        <v>3606</v>
      </c>
      <c r="C1108" s="57" t="s">
        <v>3607</v>
      </c>
      <c r="D1108" s="27" t="s">
        <v>3104</v>
      </c>
      <c r="E1108" s="30">
        <v>0.682</v>
      </c>
      <c r="F1108" s="28">
        <v>0.884</v>
      </c>
      <c r="G1108" s="28">
        <f aca="true" t="shared" si="17" ref="G1108:G1171">ROUND(E1108-F1108,3)</f>
        <v>-0.202</v>
      </c>
      <c r="H1108" s="66" t="s">
        <v>236</v>
      </c>
    </row>
    <row r="1109" spans="1:8" ht="12.75" outlineLevel="1">
      <c r="A1109" s="27" t="s">
        <v>3105</v>
      </c>
      <c r="B1109" s="57" t="s">
        <v>3606</v>
      </c>
      <c r="C1109" s="57" t="s">
        <v>3607</v>
      </c>
      <c r="D1109" s="27" t="s">
        <v>3106</v>
      </c>
      <c r="E1109" s="30">
        <v>0.02</v>
      </c>
      <c r="F1109" s="28">
        <v>0.011</v>
      </c>
      <c r="G1109" s="28">
        <f t="shared" si="17"/>
        <v>0.009</v>
      </c>
      <c r="H1109" s="62" t="s">
        <v>236</v>
      </c>
    </row>
    <row r="1110" spans="1:8" ht="12.75" outlineLevel="1">
      <c r="A1110" s="27" t="s">
        <v>3109</v>
      </c>
      <c r="B1110" s="57" t="s">
        <v>3606</v>
      </c>
      <c r="C1110" s="57" t="s">
        <v>3607</v>
      </c>
      <c r="D1110" s="27" t="s">
        <v>2545</v>
      </c>
      <c r="E1110" s="30">
        <v>2.79</v>
      </c>
      <c r="F1110" s="28">
        <v>0.83</v>
      </c>
      <c r="G1110" s="28">
        <f t="shared" si="17"/>
        <v>1.96</v>
      </c>
      <c r="H1110" s="66" t="s">
        <v>235</v>
      </c>
    </row>
    <row r="1111" spans="1:8" ht="12.75" outlineLevel="1">
      <c r="A1111" s="27" t="s">
        <v>3110</v>
      </c>
      <c r="B1111" s="57" t="s">
        <v>3606</v>
      </c>
      <c r="C1111" s="57" t="s">
        <v>3607</v>
      </c>
      <c r="D1111" s="27" t="s">
        <v>3111</v>
      </c>
      <c r="E1111" s="30">
        <v>0.62</v>
      </c>
      <c r="F1111" s="28">
        <v>0.45</v>
      </c>
      <c r="G1111" s="28">
        <f t="shared" si="17"/>
        <v>0.17</v>
      </c>
      <c r="H1111" s="62" t="s">
        <v>236</v>
      </c>
    </row>
    <row r="1112" spans="1:8" ht="12.75" outlineLevel="1">
      <c r="A1112" s="27" t="s">
        <v>3112</v>
      </c>
      <c r="B1112" s="57" t="s">
        <v>3606</v>
      </c>
      <c r="C1112" s="57" t="s">
        <v>3607</v>
      </c>
      <c r="D1112" s="27" t="s">
        <v>257</v>
      </c>
      <c r="E1112" s="30">
        <v>0.03</v>
      </c>
      <c r="F1112" s="28">
        <v>0.029</v>
      </c>
      <c r="G1112" s="28">
        <f t="shared" si="17"/>
        <v>0.001</v>
      </c>
      <c r="H1112" s="62" t="s">
        <v>236</v>
      </c>
    </row>
    <row r="1113" spans="1:8" ht="12.75" outlineLevel="1">
      <c r="A1113" s="27" t="s">
        <v>3113</v>
      </c>
      <c r="B1113" s="57" t="s">
        <v>3606</v>
      </c>
      <c r="C1113" s="57" t="s">
        <v>3607</v>
      </c>
      <c r="D1113" s="27" t="s">
        <v>4115</v>
      </c>
      <c r="E1113" s="30">
        <v>2.0295</v>
      </c>
      <c r="F1113" s="28">
        <v>0.065</v>
      </c>
      <c r="G1113" s="28">
        <f t="shared" si="17"/>
        <v>1.965</v>
      </c>
      <c r="H1113" s="66" t="s">
        <v>235</v>
      </c>
    </row>
    <row r="1114" spans="1:8" ht="12.75" outlineLevel="1">
      <c r="A1114" s="27" t="s">
        <v>3118</v>
      </c>
      <c r="B1114" s="57" t="s">
        <v>3606</v>
      </c>
      <c r="C1114" s="57" t="s">
        <v>3607</v>
      </c>
      <c r="D1114" s="27" t="s">
        <v>3119</v>
      </c>
      <c r="E1114" s="30">
        <v>0.047</v>
      </c>
      <c r="F1114" s="28">
        <v>0.02</v>
      </c>
      <c r="G1114" s="28">
        <f t="shared" si="17"/>
        <v>0.027</v>
      </c>
      <c r="H1114" s="62" t="s">
        <v>236</v>
      </c>
    </row>
    <row r="1115" spans="1:8" ht="12.75" outlineLevel="1">
      <c r="A1115" s="27" t="s">
        <v>3120</v>
      </c>
      <c r="B1115" s="57" t="s">
        <v>3606</v>
      </c>
      <c r="C1115" s="57" t="s">
        <v>3607</v>
      </c>
      <c r="D1115" s="27" t="s">
        <v>1972</v>
      </c>
      <c r="E1115" s="30">
        <v>0.127</v>
      </c>
      <c r="F1115" s="28">
        <v>0.03</v>
      </c>
      <c r="G1115" s="28">
        <f t="shared" si="17"/>
        <v>0.097</v>
      </c>
      <c r="H1115" s="62" t="s">
        <v>236</v>
      </c>
    </row>
    <row r="1116" spans="1:8" ht="12.75" outlineLevel="1">
      <c r="A1116" s="27" t="s">
        <v>3125</v>
      </c>
      <c r="B1116" s="57" t="s">
        <v>3606</v>
      </c>
      <c r="C1116" s="57" t="s">
        <v>3607</v>
      </c>
      <c r="D1116" s="27" t="s">
        <v>3126</v>
      </c>
      <c r="E1116" s="30">
        <v>3.193</v>
      </c>
      <c r="F1116" s="28">
        <v>0.832</v>
      </c>
      <c r="G1116" s="28">
        <f t="shared" si="17"/>
        <v>2.361</v>
      </c>
      <c r="H1116" s="66" t="s">
        <v>235</v>
      </c>
    </row>
    <row r="1117" spans="1:8" ht="12.75" outlineLevel="1">
      <c r="A1117" s="27" t="s">
        <v>3127</v>
      </c>
      <c r="B1117" s="57" t="s">
        <v>3606</v>
      </c>
      <c r="C1117" s="57" t="s">
        <v>3607</v>
      </c>
      <c r="D1117" s="27" t="s">
        <v>3128</v>
      </c>
      <c r="E1117" s="30">
        <v>0</v>
      </c>
      <c r="F1117" s="28">
        <v>0.069</v>
      </c>
      <c r="G1117" s="28">
        <f t="shared" si="17"/>
        <v>-0.069</v>
      </c>
      <c r="H1117" s="62" t="s">
        <v>235</v>
      </c>
    </row>
    <row r="1118" spans="1:8" ht="12.75" outlineLevel="1">
      <c r="A1118" s="27" t="s">
        <v>3129</v>
      </c>
      <c r="B1118" s="57" t="s">
        <v>3606</v>
      </c>
      <c r="C1118" s="57" t="s">
        <v>3607</v>
      </c>
      <c r="D1118" s="27" t="s">
        <v>2635</v>
      </c>
      <c r="E1118" s="30">
        <v>0.062</v>
      </c>
      <c r="F1118" s="28">
        <v>0.034</v>
      </c>
      <c r="G1118" s="28">
        <f t="shared" si="17"/>
        <v>0.028</v>
      </c>
      <c r="H1118" s="62" t="s">
        <v>236</v>
      </c>
    </row>
    <row r="1119" spans="1:8" ht="12.75" outlineLevel="1">
      <c r="A1119" s="27" t="s">
        <v>3130</v>
      </c>
      <c r="B1119" s="57" t="s">
        <v>3606</v>
      </c>
      <c r="C1119" s="57" t="s">
        <v>3607</v>
      </c>
      <c r="D1119" s="27" t="s">
        <v>3131</v>
      </c>
      <c r="E1119" s="30">
        <v>0</v>
      </c>
      <c r="F1119" s="28">
        <v>0.052</v>
      </c>
      <c r="G1119" s="28">
        <f t="shared" si="17"/>
        <v>-0.052</v>
      </c>
      <c r="H1119" s="62" t="s">
        <v>235</v>
      </c>
    </row>
    <row r="1120" spans="1:8" ht="12.75" outlineLevel="1">
      <c r="A1120" s="27" t="s">
        <v>3134</v>
      </c>
      <c r="B1120" s="57" t="s">
        <v>3606</v>
      </c>
      <c r="C1120" s="57" t="s">
        <v>3607</v>
      </c>
      <c r="D1120" s="27" t="s">
        <v>3135</v>
      </c>
      <c r="E1120" s="30">
        <v>0.4</v>
      </c>
      <c r="F1120" s="28">
        <v>0.265</v>
      </c>
      <c r="G1120" s="28">
        <f t="shared" si="17"/>
        <v>0.135</v>
      </c>
      <c r="H1120" s="62" t="s">
        <v>236</v>
      </c>
    </row>
    <row r="1121" spans="1:8" ht="12.75" outlineLevel="1">
      <c r="A1121" s="27" t="s">
        <v>3136</v>
      </c>
      <c r="B1121" s="57" t="s">
        <v>3606</v>
      </c>
      <c r="C1121" s="57" t="s">
        <v>3607</v>
      </c>
      <c r="D1121" s="27" t="s">
        <v>3137</v>
      </c>
      <c r="E1121" s="30">
        <v>2.1</v>
      </c>
      <c r="F1121" s="28">
        <v>0.403</v>
      </c>
      <c r="G1121" s="28">
        <f t="shared" si="17"/>
        <v>1.697</v>
      </c>
      <c r="H1121" s="66" t="s">
        <v>235</v>
      </c>
    </row>
    <row r="1122" spans="1:8" ht="12.75" outlineLevel="1">
      <c r="A1122" s="27" t="s">
        <v>3138</v>
      </c>
      <c r="B1122" s="57" t="s">
        <v>3606</v>
      </c>
      <c r="C1122" s="57" t="s">
        <v>3607</v>
      </c>
      <c r="D1122" s="27" t="s">
        <v>3139</v>
      </c>
      <c r="E1122" s="30">
        <v>0.4</v>
      </c>
      <c r="F1122" s="28">
        <v>0.144</v>
      </c>
      <c r="G1122" s="28">
        <f t="shared" si="17"/>
        <v>0.256</v>
      </c>
      <c r="H1122" s="62" t="s">
        <v>236</v>
      </c>
    </row>
    <row r="1123" spans="1:8" ht="12.75" outlineLevel="1">
      <c r="A1123" s="27" t="s">
        <v>3142</v>
      </c>
      <c r="B1123" s="57" t="s">
        <v>3606</v>
      </c>
      <c r="C1123" s="57" t="s">
        <v>3607</v>
      </c>
      <c r="D1123" s="27" t="s">
        <v>3143</v>
      </c>
      <c r="E1123" s="30">
        <v>0.163</v>
      </c>
      <c r="F1123" s="28">
        <v>0.22</v>
      </c>
      <c r="G1123" s="28">
        <f t="shared" si="17"/>
        <v>-0.057</v>
      </c>
      <c r="H1123" s="66" t="s">
        <v>236</v>
      </c>
    </row>
    <row r="1124" spans="1:8" ht="12.75" outlineLevel="1">
      <c r="A1124" s="27" t="s">
        <v>3144</v>
      </c>
      <c r="B1124" s="57" t="s">
        <v>3606</v>
      </c>
      <c r="C1124" s="57" t="s">
        <v>3607</v>
      </c>
      <c r="D1124" s="27" t="s">
        <v>2785</v>
      </c>
      <c r="E1124" s="30">
        <v>0</v>
      </c>
      <c r="F1124" s="28">
        <v>0.011</v>
      </c>
      <c r="G1124" s="28">
        <f t="shared" si="17"/>
        <v>-0.011</v>
      </c>
      <c r="H1124" s="62" t="s">
        <v>235</v>
      </c>
    </row>
    <row r="1125" spans="1:8" ht="12.75" outlineLevel="1">
      <c r="A1125" s="27" t="s">
        <v>3147</v>
      </c>
      <c r="B1125" s="57" t="s">
        <v>3606</v>
      </c>
      <c r="C1125" s="57" t="s">
        <v>3607</v>
      </c>
      <c r="D1125" s="27" t="s">
        <v>3148</v>
      </c>
      <c r="E1125" s="30">
        <v>0.09</v>
      </c>
      <c r="F1125" s="28">
        <v>0.233</v>
      </c>
      <c r="G1125" s="28">
        <f t="shared" si="17"/>
        <v>-0.143</v>
      </c>
      <c r="H1125" s="66" t="s">
        <v>235</v>
      </c>
    </row>
    <row r="1126" spans="1:8" ht="12.75" outlineLevel="1">
      <c r="A1126" s="27" t="s">
        <v>3150</v>
      </c>
      <c r="B1126" s="57" t="s">
        <v>3606</v>
      </c>
      <c r="C1126" s="57" t="s">
        <v>3607</v>
      </c>
      <c r="D1126" s="27" t="s">
        <v>3151</v>
      </c>
      <c r="E1126" s="30">
        <v>8.752</v>
      </c>
      <c r="F1126" s="28">
        <v>1.855</v>
      </c>
      <c r="G1126" s="28">
        <f t="shared" si="17"/>
        <v>6.897</v>
      </c>
      <c r="H1126" s="66" t="s">
        <v>235</v>
      </c>
    </row>
    <row r="1127" spans="1:8" ht="12.75" outlineLevel="1">
      <c r="A1127" s="27" t="s">
        <v>3152</v>
      </c>
      <c r="B1127" s="57" t="s">
        <v>3606</v>
      </c>
      <c r="C1127" s="57" t="s">
        <v>3607</v>
      </c>
      <c r="D1127" s="27" t="s">
        <v>3153</v>
      </c>
      <c r="E1127" s="30">
        <v>1.22</v>
      </c>
      <c r="F1127" s="28">
        <v>0.505</v>
      </c>
      <c r="G1127" s="28">
        <f t="shared" si="17"/>
        <v>0.715</v>
      </c>
      <c r="H1127" s="62" t="s">
        <v>236</v>
      </c>
    </row>
    <row r="1128" spans="1:8" ht="12.75" outlineLevel="1">
      <c r="A1128" s="27" t="s">
        <v>3154</v>
      </c>
      <c r="B1128" s="57" t="s">
        <v>3606</v>
      </c>
      <c r="C1128" s="57" t="s">
        <v>3607</v>
      </c>
      <c r="D1128" s="27" t="s">
        <v>3155</v>
      </c>
      <c r="E1128" s="30">
        <v>0.3</v>
      </c>
      <c r="F1128" s="28">
        <v>0.019</v>
      </c>
      <c r="G1128" s="28">
        <f t="shared" si="17"/>
        <v>0.281</v>
      </c>
      <c r="H1128" s="62" t="s">
        <v>236</v>
      </c>
    </row>
    <row r="1129" spans="1:8" ht="12.75" outlineLevel="1">
      <c r="A1129" s="27" t="s">
        <v>3156</v>
      </c>
      <c r="B1129" s="57" t="s">
        <v>3606</v>
      </c>
      <c r="C1129" s="57" t="s">
        <v>3607</v>
      </c>
      <c r="D1129" s="27" t="s">
        <v>3157</v>
      </c>
      <c r="E1129" s="30">
        <v>0.021</v>
      </c>
      <c r="F1129" s="28">
        <v>0.022</v>
      </c>
      <c r="G1129" s="28">
        <f t="shared" si="17"/>
        <v>-0.001</v>
      </c>
      <c r="H1129" s="66" t="s">
        <v>236</v>
      </c>
    </row>
    <row r="1130" spans="1:8" ht="12.75" outlineLevel="1">
      <c r="A1130" s="27" t="s">
        <v>3158</v>
      </c>
      <c r="B1130" s="57" t="s">
        <v>3606</v>
      </c>
      <c r="C1130" s="57" t="s">
        <v>3607</v>
      </c>
      <c r="D1130" s="27" t="s">
        <v>3159</v>
      </c>
      <c r="E1130" s="30">
        <v>0.363</v>
      </c>
      <c r="F1130" s="28">
        <v>0.078</v>
      </c>
      <c r="G1130" s="28">
        <f t="shared" si="17"/>
        <v>0.285</v>
      </c>
      <c r="H1130" s="62" t="s">
        <v>236</v>
      </c>
    </row>
    <row r="1131" spans="1:8" ht="12.75" outlineLevel="1">
      <c r="A1131" s="27" t="s">
        <v>3160</v>
      </c>
      <c r="B1131" s="57" t="s">
        <v>3606</v>
      </c>
      <c r="C1131" s="57" t="s">
        <v>3607</v>
      </c>
      <c r="D1131" s="27" t="s">
        <v>3161</v>
      </c>
      <c r="E1131" s="30">
        <v>0.2</v>
      </c>
      <c r="F1131" s="28">
        <v>0.243</v>
      </c>
      <c r="G1131" s="28">
        <f t="shared" si="17"/>
        <v>-0.043</v>
      </c>
      <c r="H1131" s="66" t="s">
        <v>236</v>
      </c>
    </row>
    <row r="1132" spans="1:8" ht="12.75" outlineLevel="1">
      <c r="A1132" s="27" t="s">
        <v>3162</v>
      </c>
      <c r="B1132" s="57" t="s">
        <v>3606</v>
      </c>
      <c r="C1132" s="57" t="s">
        <v>3607</v>
      </c>
      <c r="D1132" s="27" t="s">
        <v>3163</v>
      </c>
      <c r="E1132" s="30">
        <v>4.341</v>
      </c>
      <c r="F1132" s="28">
        <v>0.007</v>
      </c>
      <c r="G1132" s="28">
        <f t="shared" si="17"/>
        <v>4.334</v>
      </c>
      <c r="H1132" s="66" t="s">
        <v>235</v>
      </c>
    </row>
    <row r="1133" spans="1:8" ht="12.75" outlineLevel="1">
      <c r="A1133" s="27" t="s">
        <v>3164</v>
      </c>
      <c r="B1133" s="57" t="s">
        <v>3606</v>
      </c>
      <c r="C1133" s="57" t="s">
        <v>3607</v>
      </c>
      <c r="D1133" s="27" t="s">
        <v>3165</v>
      </c>
      <c r="E1133" s="30">
        <v>0</v>
      </c>
      <c r="F1133" s="28">
        <v>0.911</v>
      </c>
      <c r="G1133" s="28">
        <f t="shared" si="17"/>
        <v>-0.911</v>
      </c>
      <c r="H1133" s="62" t="s">
        <v>235</v>
      </c>
    </row>
    <row r="1134" spans="1:8" ht="12.75" outlineLevel="1">
      <c r="A1134" s="27" t="s">
        <v>3168</v>
      </c>
      <c r="B1134" s="57" t="s">
        <v>3606</v>
      </c>
      <c r="C1134" s="57" t="s">
        <v>3607</v>
      </c>
      <c r="D1134" s="27" t="s">
        <v>3169</v>
      </c>
      <c r="E1134" s="30">
        <v>35</v>
      </c>
      <c r="F1134" s="28">
        <v>33.463</v>
      </c>
      <c r="G1134" s="28">
        <f t="shared" si="17"/>
        <v>1.537</v>
      </c>
      <c r="H1134" s="66" t="s">
        <v>235</v>
      </c>
    </row>
    <row r="1135" spans="1:8" ht="12.75" outlineLevel="1">
      <c r="A1135" s="27" t="s">
        <v>3170</v>
      </c>
      <c r="B1135" s="57" t="s">
        <v>3606</v>
      </c>
      <c r="C1135" s="57" t="s">
        <v>3607</v>
      </c>
      <c r="D1135" s="27" t="s">
        <v>2587</v>
      </c>
      <c r="E1135" s="30">
        <v>0.2206</v>
      </c>
      <c r="F1135" s="28">
        <v>0.33</v>
      </c>
      <c r="G1135" s="28">
        <f t="shared" si="17"/>
        <v>-0.109</v>
      </c>
      <c r="H1135" s="66" t="s">
        <v>236</v>
      </c>
    </row>
    <row r="1136" spans="1:8" ht="12.75" outlineLevel="1">
      <c r="A1136" s="27" t="s">
        <v>3173</v>
      </c>
      <c r="B1136" s="57" t="s">
        <v>3606</v>
      </c>
      <c r="C1136" s="57" t="s">
        <v>3607</v>
      </c>
      <c r="D1136" s="27" t="s">
        <v>3174</v>
      </c>
      <c r="E1136" s="30">
        <v>0.221</v>
      </c>
      <c r="F1136" s="28">
        <v>0.523</v>
      </c>
      <c r="G1136" s="28">
        <f t="shared" si="17"/>
        <v>-0.302</v>
      </c>
      <c r="H1136" s="66" t="s">
        <v>236</v>
      </c>
    </row>
    <row r="1137" spans="1:8" ht="12.75" outlineLevel="1">
      <c r="A1137" s="27" t="s">
        <v>3175</v>
      </c>
      <c r="B1137" s="57" t="s">
        <v>3606</v>
      </c>
      <c r="C1137" s="57" t="s">
        <v>3607</v>
      </c>
      <c r="D1137" s="27" t="s">
        <v>3176</v>
      </c>
      <c r="E1137" s="30">
        <v>0.062</v>
      </c>
      <c r="F1137" s="28">
        <v>0.016</v>
      </c>
      <c r="G1137" s="28">
        <f t="shared" si="17"/>
        <v>0.046</v>
      </c>
      <c r="H1137" s="62" t="s">
        <v>236</v>
      </c>
    </row>
    <row r="1138" spans="1:8" ht="12.75" outlineLevel="1">
      <c r="A1138" s="27" t="s">
        <v>3177</v>
      </c>
      <c r="B1138" s="57" t="s">
        <v>3606</v>
      </c>
      <c r="C1138" s="57" t="s">
        <v>3607</v>
      </c>
      <c r="D1138" s="27" t="s">
        <v>3178</v>
      </c>
      <c r="E1138" s="30">
        <v>0.39</v>
      </c>
      <c r="F1138" s="28">
        <v>0.163</v>
      </c>
      <c r="G1138" s="28">
        <f t="shared" si="17"/>
        <v>0.227</v>
      </c>
      <c r="H1138" s="62" t="s">
        <v>236</v>
      </c>
    </row>
    <row r="1139" spans="1:8" ht="12.75" outlineLevel="1">
      <c r="A1139" s="27" t="s">
        <v>3179</v>
      </c>
      <c r="B1139" s="57" t="s">
        <v>3606</v>
      </c>
      <c r="C1139" s="57" t="s">
        <v>3607</v>
      </c>
      <c r="D1139" s="27" t="s">
        <v>3180</v>
      </c>
      <c r="E1139" s="30">
        <v>0</v>
      </c>
      <c r="F1139" s="28">
        <v>0.527</v>
      </c>
      <c r="G1139" s="28">
        <f t="shared" si="17"/>
        <v>-0.527</v>
      </c>
      <c r="H1139" s="62" t="s">
        <v>235</v>
      </c>
    </row>
    <row r="1140" spans="1:8" ht="12.75" outlineLevel="1">
      <c r="A1140" s="27" t="s">
        <v>3181</v>
      </c>
      <c r="B1140" s="57" t="s">
        <v>3606</v>
      </c>
      <c r="C1140" s="57" t="s">
        <v>3607</v>
      </c>
      <c r="D1140" s="27" t="s">
        <v>3182</v>
      </c>
      <c r="E1140" s="30">
        <v>0.644</v>
      </c>
      <c r="F1140" s="28">
        <v>0.024</v>
      </c>
      <c r="G1140" s="28">
        <f t="shared" si="17"/>
        <v>0.62</v>
      </c>
      <c r="H1140" s="62" t="s">
        <v>236</v>
      </c>
    </row>
    <row r="1141" spans="1:8" ht="12.75" outlineLevel="1">
      <c r="A1141" s="27" t="s">
        <v>3183</v>
      </c>
      <c r="B1141" s="57" t="s">
        <v>3606</v>
      </c>
      <c r="C1141" s="57" t="s">
        <v>3607</v>
      </c>
      <c r="D1141" s="27" t="s">
        <v>3184</v>
      </c>
      <c r="E1141" s="30">
        <v>0.031</v>
      </c>
      <c r="F1141" s="28">
        <v>0.011</v>
      </c>
      <c r="G1141" s="28">
        <f t="shared" si="17"/>
        <v>0.02</v>
      </c>
      <c r="H1141" s="62" t="s">
        <v>236</v>
      </c>
    </row>
    <row r="1142" spans="1:8" ht="12.75" outlineLevel="1">
      <c r="A1142" s="27" t="s">
        <v>3185</v>
      </c>
      <c r="B1142" s="57" t="s">
        <v>3606</v>
      </c>
      <c r="C1142" s="57" t="s">
        <v>3607</v>
      </c>
      <c r="D1142" s="27" t="s">
        <v>3186</v>
      </c>
      <c r="E1142" s="30">
        <v>15.552</v>
      </c>
      <c r="F1142" s="28">
        <v>3.482</v>
      </c>
      <c r="G1142" s="28">
        <f t="shared" si="17"/>
        <v>12.07</v>
      </c>
      <c r="H1142" s="66" t="s">
        <v>235</v>
      </c>
    </row>
    <row r="1143" spans="1:8" ht="12.75" outlineLevel="1">
      <c r="A1143" s="27" t="s">
        <v>3187</v>
      </c>
      <c r="B1143" s="57" t="s">
        <v>3606</v>
      </c>
      <c r="C1143" s="57" t="s">
        <v>3607</v>
      </c>
      <c r="D1143" s="27" t="s">
        <v>3188</v>
      </c>
      <c r="E1143" s="30">
        <v>309.58</v>
      </c>
      <c r="F1143" s="28">
        <v>289.874</v>
      </c>
      <c r="G1143" s="28">
        <f t="shared" si="17"/>
        <v>19.706</v>
      </c>
      <c r="H1143" s="66" t="s">
        <v>235</v>
      </c>
    </row>
    <row r="1144" spans="1:8" ht="12.75" outlineLevel="1">
      <c r="A1144" s="27" t="s">
        <v>3191</v>
      </c>
      <c r="B1144" s="57" t="s">
        <v>3606</v>
      </c>
      <c r="C1144" s="57" t="s">
        <v>3607</v>
      </c>
      <c r="D1144" s="27" t="s">
        <v>3192</v>
      </c>
      <c r="E1144" s="30">
        <v>0.565</v>
      </c>
      <c r="F1144" s="28">
        <v>0.055</v>
      </c>
      <c r="G1144" s="28">
        <f t="shared" si="17"/>
        <v>0.51</v>
      </c>
      <c r="H1144" s="62" t="s">
        <v>236</v>
      </c>
    </row>
    <row r="1145" spans="1:8" ht="12.75" outlineLevel="1">
      <c r="A1145" s="27" t="s">
        <v>3193</v>
      </c>
      <c r="B1145" s="57" t="s">
        <v>3606</v>
      </c>
      <c r="C1145" s="57" t="s">
        <v>3607</v>
      </c>
      <c r="D1145" s="27" t="s">
        <v>3194</v>
      </c>
      <c r="E1145" s="30">
        <v>0.138</v>
      </c>
      <c r="F1145" s="28">
        <v>0.011</v>
      </c>
      <c r="G1145" s="28">
        <f t="shared" si="17"/>
        <v>0.127</v>
      </c>
      <c r="H1145" s="62" t="s">
        <v>236</v>
      </c>
    </row>
    <row r="1146" spans="1:8" ht="12.75" outlineLevel="1">
      <c r="A1146" s="27" t="s">
        <v>3199</v>
      </c>
      <c r="B1146" s="57" t="s">
        <v>3606</v>
      </c>
      <c r="C1146" s="57" t="s">
        <v>3607</v>
      </c>
      <c r="D1146" s="27" t="s">
        <v>3200</v>
      </c>
      <c r="E1146" s="30">
        <v>45</v>
      </c>
      <c r="F1146" s="28">
        <v>35.3</v>
      </c>
      <c r="G1146" s="28">
        <f t="shared" si="17"/>
        <v>9.7</v>
      </c>
      <c r="H1146" s="66" t="s">
        <v>235</v>
      </c>
    </row>
    <row r="1147" spans="1:8" ht="12.75" outlineLevel="1">
      <c r="A1147" s="27" t="s">
        <v>3206</v>
      </c>
      <c r="B1147" s="57" t="s">
        <v>3606</v>
      </c>
      <c r="C1147" s="57" t="s">
        <v>3607</v>
      </c>
      <c r="D1147" s="27" t="s">
        <v>3207</v>
      </c>
      <c r="E1147" s="30">
        <v>15.681</v>
      </c>
      <c r="F1147" s="28">
        <v>7.107</v>
      </c>
      <c r="G1147" s="28">
        <f t="shared" si="17"/>
        <v>8.574</v>
      </c>
      <c r="H1147" s="66" t="s">
        <v>235</v>
      </c>
    </row>
    <row r="1148" spans="1:8" ht="12.75" outlineLevel="1">
      <c r="A1148" s="27" t="s">
        <v>3212</v>
      </c>
      <c r="B1148" s="57" t="s">
        <v>3606</v>
      </c>
      <c r="C1148" s="57" t="s">
        <v>3607</v>
      </c>
      <c r="D1148" s="27" t="s">
        <v>3213</v>
      </c>
      <c r="E1148" s="30">
        <v>0.014</v>
      </c>
      <c r="F1148" s="28">
        <v>0.004</v>
      </c>
      <c r="G1148" s="28">
        <f t="shared" si="17"/>
        <v>0.01</v>
      </c>
      <c r="H1148" s="62" t="s">
        <v>236</v>
      </c>
    </row>
    <row r="1149" spans="1:8" ht="12.75" outlineLevel="1">
      <c r="A1149" s="27" t="s">
        <v>3216</v>
      </c>
      <c r="B1149" s="57" t="s">
        <v>3606</v>
      </c>
      <c r="C1149" s="57" t="s">
        <v>3607</v>
      </c>
      <c r="D1149" s="27" t="s">
        <v>3217</v>
      </c>
      <c r="E1149" s="30">
        <v>40</v>
      </c>
      <c r="F1149" s="28">
        <v>3.112</v>
      </c>
      <c r="G1149" s="28">
        <f t="shared" si="17"/>
        <v>36.888</v>
      </c>
      <c r="H1149" s="66" t="s">
        <v>235</v>
      </c>
    </row>
    <row r="1150" spans="1:8" ht="12.75" outlineLevel="1">
      <c r="A1150" s="27" t="s">
        <v>3220</v>
      </c>
      <c r="B1150" s="57" t="s">
        <v>3606</v>
      </c>
      <c r="C1150" s="57" t="s">
        <v>3607</v>
      </c>
      <c r="D1150" s="27" t="s">
        <v>3221</v>
      </c>
      <c r="E1150" s="30">
        <v>24</v>
      </c>
      <c r="F1150" s="28">
        <v>2.417</v>
      </c>
      <c r="G1150" s="28">
        <f t="shared" si="17"/>
        <v>21.583</v>
      </c>
      <c r="H1150" s="66" t="s">
        <v>235</v>
      </c>
    </row>
    <row r="1151" spans="1:8" ht="12.75" outlineLevel="1">
      <c r="A1151" s="27" t="s">
        <v>3222</v>
      </c>
      <c r="B1151" s="57" t="s">
        <v>3606</v>
      </c>
      <c r="C1151" s="57" t="s">
        <v>3607</v>
      </c>
      <c r="D1151" s="27" t="s">
        <v>3223</v>
      </c>
      <c r="E1151" s="30">
        <v>10</v>
      </c>
      <c r="F1151" s="28">
        <v>3.024</v>
      </c>
      <c r="G1151" s="28">
        <f t="shared" si="17"/>
        <v>6.976</v>
      </c>
      <c r="H1151" s="66" t="s">
        <v>235</v>
      </c>
    </row>
    <row r="1152" spans="1:8" ht="12.75" outlineLevel="1">
      <c r="A1152" s="27" t="s">
        <v>3224</v>
      </c>
      <c r="B1152" s="57" t="s">
        <v>3606</v>
      </c>
      <c r="C1152" s="57" t="s">
        <v>3607</v>
      </c>
      <c r="D1152" s="27" t="s">
        <v>3225</v>
      </c>
      <c r="E1152" s="30">
        <v>0.032</v>
      </c>
      <c r="F1152" s="28">
        <v>0.119</v>
      </c>
      <c r="G1152" s="28">
        <f t="shared" si="17"/>
        <v>-0.087</v>
      </c>
      <c r="H1152" s="66" t="s">
        <v>236</v>
      </c>
    </row>
    <row r="1153" spans="1:8" ht="12.75" outlineLevel="1">
      <c r="A1153" s="27" t="s">
        <v>3226</v>
      </c>
      <c r="B1153" s="57" t="s">
        <v>3606</v>
      </c>
      <c r="C1153" s="57" t="s">
        <v>3607</v>
      </c>
      <c r="D1153" s="27" t="s">
        <v>3227</v>
      </c>
      <c r="E1153" s="30">
        <v>0.31</v>
      </c>
      <c r="F1153" s="28">
        <v>0.252</v>
      </c>
      <c r="G1153" s="28">
        <f t="shared" si="17"/>
        <v>0.058</v>
      </c>
      <c r="H1153" s="62" t="s">
        <v>236</v>
      </c>
    </row>
    <row r="1154" spans="1:8" ht="12.75" outlineLevel="1">
      <c r="A1154" s="27" t="s">
        <v>3228</v>
      </c>
      <c r="B1154" s="57" t="s">
        <v>3606</v>
      </c>
      <c r="C1154" s="57" t="s">
        <v>3607</v>
      </c>
      <c r="D1154" s="27" t="s">
        <v>3229</v>
      </c>
      <c r="E1154" s="30">
        <v>0.399</v>
      </c>
      <c r="F1154" s="28">
        <v>0.101</v>
      </c>
      <c r="G1154" s="28">
        <f t="shared" si="17"/>
        <v>0.298</v>
      </c>
      <c r="H1154" s="62" t="s">
        <v>236</v>
      </c>
    </row>
    <row r="1155" spans="1:8" ht="12.75" outlineLevel="1">
      <c r="A1155" s="27" t="s">
        <v>3230</v>
      </c>
      <c r="B1155" s="57" t="s">
        <v>3606</v>
      </c>
      <c r="C1155" s="57" t="s">
        <v>3607</v>
      </c>
      <c r="D1155" s="27" t="s">
        <v>447</v>
      </c>
      <c r="E1155" s="30">
        <v>0</v>
      </c>
      <c r="F1155" s="28">
        <v>0.007</v>
      </c>
      <c r="G1155" s="28">
        <f t="shared" si="17"/>
        <v>-0.007</v>
      </c>
      <c r="H1155" s="62" t="s">
        <v>235</v>
      </c>
    </row>
    <row r="1156" spans="1:8" ht="12.75" outlineLevel="1">
      <c r="A1156" s="27" t="s">
        <v>3231</v>
      </c>
      <c r="B1156" s="57" t="s">
        <v>3606</v>
      </c>
      <c r="C1156" s="57" t="s">
        <v>3607</v>
      </c>
      <c r="D1156" s="27" t="s">
        <v>3232</v>
      </c>
      <c r="E1156" s="30">
        <v>0.047</v>
      </c>
      <c r="F1156" s="28">
        <v>0.066</v>
      </c>
      <c r="G1156" s="28">
        <f t="shared" si="17"/>
        <v>-0.019</v>
      </c>
      <c r="H1156" s="66" t="s">
        <v>236</v>
      </c>
    </row>
    <row r="1157" spans="1:8" ht="12.75" outlineLevel="1">
      <c r="A1157" s="27" t="s">
        <v>3233</v>
      </c>
      <c r="B1157" s="57" t="s">
        <v>3606</v>
      </c>
      <c r="C1157" s="57" t="s">
        <v>3607</v>
      </c>
      <c r="D1157" s="27" t="s">
        <v>3234</v>
      </c>
      <c r="E1157" s="30">
        <v>150</v>
      </c>
      <c r="F1157" s="28">
        <v>83.583</v>
      </c>
      <c r="G1157" s="28">
        <f t="shared" si="17"/>
        <v>66.417</v>
      </c>
      <c r="H1157" s="66" t="s">
        <v>235</v>
      </c>
    </row>
    <row r="1158" spans="1:8" ht="12.75" outlineLevel="1">
      <c r="A1158" s="27" t="s">
        <v>3235</v>
      </c>
      <c r="B1158" s="57" t="s">
        <v>3606</v>
      </c>
      <c r="C1158" s="57" t="s">
        <v>3607</v>
      </c>
      <c r="D1158" s="27" t="s">
        <v>3236</v>
      </c>
      <c r="E1158" s="30">
        <v>93</v>
      </c>
      <c r="F1158" s="28">
        <v>30.465</v>
      </c>
      <c r="G1158" s="28">
        <f t="shared" si="17"/>
        <v>62.535</v>
      </c>
      <c r="H1158" s="66" t="s">
        <v>235</v>
      </c>
    </row>
    <row r="1159" spans="1:8" ht="12.75" outlineLevel="1">
      <c r="A1159" s="27" t="s">
        <v>3237</v>
      </c>
      <c r="B1159" s="57" t="s">
        <v>3606</v>
      </c>
      <c r="C1159" s="57" t="s">
        <v>3607</v>
      </c>
      <c r="D1159" s="27" t="s">
        <v>3238</v>
      </c>
      <c r="E1159" s="30">
        <v>0.775</v>
      </c>
      <c r="F1159" s="28">
        <v>0.16</v>
      </c>
      <c r="G1159" s="28">
        <f t="shared" si="17"/>
        <v>0.615</v>
      </c>
      <c r="H1159" s="62" t="s">
        <v>236</v>
      </c>
    </row>
    <row r="1160" spans="1:8" ht="12.75" outlineLevel="1">
      <c r="A1160" s="27" t="s">
        <v>3239</v>
      </c>
      <c r="B1160" s="57" t="s">
        <v>3606</v>
      </c>
      <c r="C1160" s="57" t="s">
        <v>3607</v>
      </c>
      <c r="D1160" s="27" t="s">
        <v>3240</v>
      </c>
      <c r="E1160" s="30">
        <v>0.372</v>
      </c>
      <c r="F1160" s="28">
        <v>0.35</v>
      </c>
      <c r="G1160" s="28">
        <f t="shared" si="17"/>
        <v>0.022</v>
      </c>
      <c r="H1160" s="62" t="s">
        <v>236</v>
      </c>
    </row>
    <row r="1161" spans="1:8" ht="12.75" outlineLevel="1">
      <c r="A1161" s="27" t="s">
        <v>3246</v>
      </c>
      <c r="B1161" s="57" t="s">
        <v>3606</v>
      </c>
      <c r="C1161" s="57" t="s">
        <v>3607</v>
      </c>
      <c r="D1161" s="27" t="s">
        <v>3247</v>
      </c>
      <c r="E1161" s="30">
        <v>0.4</v>
      </c>
      <c r="F1161" s="28">
        <v>0.812</v>
      </c>
      <c r="G1161" s="28">
        <f t="shared" si="17"/>
        <v>-0.412</v>
      </c>
      <c r="H1161" s="66" t="s">
        <v>236</v>
      </c>
    </row>
    <row r="1162" spans="1:8" ht="12.75" outlineLevel="1">
      <c r="A1162" s="27" t="s">
        <v>3248</v>
      </c>
      <c r="B1162" s="57" t="s">
        <v>3606</v>
      </c>
      <c r="C1162" s="57" t="s">
        <v>3607</v>
      </c>
      <c r="D1162" s="27" t="s">
        <v>3249</v>
      </c>
      <c r="E1162" s="30">
        <v>0.751</v>
      </c>
      <c r="F1162" s="28">
        <v>0.722</v>
      </c>
      <c r="G1162" s="28">
        <f t="shared" si="17"/>
        <v>0.029</v>
      </c>
      <c r="H1162" s="62" t="s">
        <v>236</v>
      </c>
    </row>
    <row r="1163" spans="1:8" ht="12.75" outlineLevel="1">
      <c r="A1163" s="27" t="s">
        <v>3250</v>
      </c>
      <c r="B1163" s="57" t="s">
        <v>3606</v>
      </c>
      <c r="C1163" s="57" t="s">
        <v>3607</v>
      </c>
      <c r="D1163" s="27" t="s">
        <v>3251</v>
      </c>
      <c r="E1163" s="30">
        <v>1.982</v>
      </c>
      <c r="F1163" s="28">
        <v>0.112</v>
      </c>
      <c r="G1163" s="28">
        <f t="shared" si="17"/>
        <v>1.87</v>
      </c>
      <c r="H1163" s="66" t="s">
        <v>235</v>
      </c>
    </row>
    <row r="1164" spans="1:8" ht="12.75" outlineLevel="1">
      <c r="A1164" s="27" t="s">
        <v>3254</v>
      </c>
      <c r="B1164" s="57" t="s">
        <v>3606</v>
      </c>
      <c r="C1164" s="57" t="s">
        <v>3607</v>
      </c>
      <c r="D1164" s="27" t="s">
        <v>3255</v>
      </c>
      <c r="E1164" s="30">
        <v>0.666</v>
      </c>
      <c r="F1164" s="28">
        <v>0.013</v>
      </c>
      <c r="G1164" s="28">
        <f t="shared" si="17"/>
        <v>0.653</v>
      </c>
      <c r="H1164" s="62" t="s">
        <v>236</v>
      </c>
    </row>
    <row r="1165" spans="1:8" ht="12.75" outlineLevel="1">
      <c r="A1165" s="27" t="s">
        <v>3256</v>
      </c>
      <c r="B1165" s="57" t="s">
        <v>3606</v>
      </c>
      <c r="C1165" s="57" t="s">
        <v>3607</v>
      </c>
      <c r="D1165" s="27" t="s">
        <v>3257</v>
      </c>
      <c r="E1165" s="30">
        <v>0.666</v>
      </c>
      <c r="F1165" s="28">
        <v>0.212</v>
      </c>
      <c r="G1165" s="28">
        <f t="shared" si="17"/>
        <v>0.454</v>
      </c>
      <c r="H1165" s="62" t="s">
        <v>236</v>
      </c>
    </row>
    <row r="1166" spans="1:8" ht="12.75" outlineLevel="1">
      <c r="A1166" s="27" t="s">
        <v>3258</v>
      </c>
      <c r="B1166" s="57" t="s">
        <v>3606</v>
      </c>
      <c r="C1166" s="57" t="s">
        <v>3607</v>
      </c>
      <c r="D1166" s="27" t="s">
        <v>3259</v>
      </c>
      <c r="E1166" s="30">
        <v>0.666</v>
      </c>
      <c r="F1166" s="28">
        <v>0.083</v>
      </c>
      <c r="G1166" s="28">
        <f t="shared" si="17"/>
        <v>0.583</v>
      </c>
      <c r="H1166" s="62" t="s">
        <v>236</v>
      </c>
    </row>
    <row r="1167" spans="1:8" ht="12.75" outlineLevel="1">
      <c r="A1167" s="27" t="s">
        <v>3260</v>
      </c>
      <c r="B1167" s="57" t="s">
        <v>3606</v>
      </c>
      <c r="C1167" s="57" t="s">
        <v>3607</v>
      </c>
      <c r="D1167" s="27" t="s">
        <v>178</v>
      </c>
      <c r="E1167" s="30">
        <v>27.249</v>
      </c>
      <c r="F1167" s="28">
        <v>21.7</v>
      </c>
      <c r="G1167" s="28">
        <f t="shared" si="17"/>
        <v>5.549</v>
      </c>
      <c r="H1167" s="66" t="s">
        <v>235</v>
      </c>
    </row>
    <row r="1168" spans="1:8" ht="12.75" outlineLevel="1">
      <c r="A1168" s="27" t="s">
        <v>3263</v>
      </c>
      <c r="B1168" s="57" t="s">
        <v>3606</v>
      </c>
      <c r="C1168" s="57" t="s">
        <v>3607</v>
      </c>
      <c r="D1168" s="27" t="s">
        <v>3264</v>
      </c>
      <c r="E1168" s="30">
        <v>0.043</v>
      </c>
      <c r="F1168" s="28">
        <v>0.036</v>
      </c>
      <c r="G1168" s="28">
        <f t="shared" si="17"/>
        <v>0.007</v>
      </c>
      <c r="H1168" s="62" t="s">
        <v>236</v>
      </c>
    </row>
    <row r="1169" spans="1:8" ht="12.75" outlineLevel="1">
      <c r="A1169" s="27" t="s">
        <v>3265</v>
      </c>
      <c r="B1169" s="57" t="s">
        <v>3606</v>
      </c>
      <c r="C1169" s="57" t="s">
        <v>3607</v>
      </c>
      <c r="D1169" s="27" t="s">
        <v>3266</v>
      </c>
      <c r="E1169" s="30">
        <v>1.14</v>
      </c>
      <c r="F1169" s="28">
        <v>0.164</v>
      </c>
      <c r="G1169" s="28">
        <f t="shared" si="17"/>
        <v>0.976</v>
      </c>
      <c r="H1169" s="62" t="s">
        <v>236</v>
      </c>
    </row>
    <row r="1170" spans="1:8" ht="12.75" outlineLevel="1">
      <c r="A1170" s="27" t="s">
        <v>3267</v>
      </c>
      <c r="B1170" s="57" t="s">
        <v>3606</v>
      </c>
      <c r="C1170" s="57" t="s">
        <v>3607</v>
      </c>
      <c r="D1170" s="27" t="s">
        <v>3268</v>
      </c>
      <c r="E1170" s="30">
        <v>0.4</v>
      </c>
      <c r="F1170" s="28">
        <v>0.849</v>
      </c>
      <c r="G1170" s="28">
        <f t="shared" si="17"/>
        <v>-0.449</v>
      </c>
      <c r="H1170" s="66" t="s">
        <v>236</v>
      </c>
    </row>
    <row r="1171" spans="1:8" ht="12.75" outlineLevel="1">
      <c r="A1171" s="27" t="s">
        <v>3269</v>
      </c>
      <c r="B1171" s="57" t="s">
        <v>3606</v>
      </c>
      <c r="C1171" s="57" t="s">
        <v>3607</v>
      </c>
      <c r="D1171" s="27" t="s">
        <v>3270</v>
      </c>
      <c r="E1171" s="30">
        <v>5.115</v>
      </c>
      <c r="F1171" s="28">
        <v>3.286</v>
      </c>
      <c r="G1171" s="28">
        <f t="shared" si="17"/>
        <v>1.829</v>
      </c>
      <c r="H1171" s="66" t="s">
        <v>235</v>
      </c>
    </row>
    <row r="1172" spans="1:8" ht="12.75" outlineLevel="1">
      <c r="A1172" s="27" t="s">
        <v>3271</v>
      </c>
      <c r="B1172" s="57" t="s">
        <v>3606</v>
      </c>
      <c r="C1172" s="57" t="s">
        <v>3607</v>
      </c>
      <c r="D1172" s="27" t="s">
        <v>3272</v>
      </c>
      <c r="E1172" s="30">
        <v>4.178</v>
      </c>
      <c r="F1172" s="28">
        <v>1.016</v>
      </c>
      <c r="G1172" s="28">
        <f aca="true" t="shared" si="18" ref="G1172:G1235">ROUND(E1172-F1172,3)</f>
        <v>3.162</v>
      </c>
      <c r="H1172" s="66" t="s">
        <v>235</v>
      </c>
    </row>
    <row r="1173" spans="1:8" ht="12.75" outlineLevel="1">
      <c r="A1173" s="27" t="s">
        <v>3277</v>
      </c>
      <c r="B1173" s="57" t="s">
        <v>3606</v>
      </c>
      <c r="C1173" s="57" t="s">
        <v>3607</v>
      </c>
      <c r="D1173" s="27" t="s">
        <v>3278</v>
      </c>
      <c r="E1173" s="30">
        <v>0.282</v>
      </c>
      <c r="F1173" s="28">
        <v>0.261</v>
      </c>
      <c r="G1173" s="28">
        <f t="shared" si="18"/>
        <v>0.021</v>
      </c>
      <c r="H1173" s="62" t="s">
        <v>236</v>
      </c>
    </row>
    <row r="1174" spans="1:8" ht="12.75" outlineLevel="1">
      <c r="A1174" s="27" t="s">
        <v>3279</v>
      </c>
      <c r="B1174" s="57" t="s">
        <v>3606</v>
      </c>
      <c r="C1174" s="57" t="s">
        <v>3607</v>
      </c>
      <c r="D1174" s="27" t="s">
        <v>3988</v>
      </c>
      <c r="E1174" s="30">
        <v>0.031</v>
      </c>
      <c r="F1174" s="28">
        <v>0.006</v>
      </c>
      <c r="G1174" s="28">
        <f t="shared" si="18"/>
        <v>0.025</v>
      </c>
      <c r="H1174" s="62" t="s">
        <v>236</v>
      </c>
    </row>
    <row r="1175" spans="1:8" ht="12.75" outlineLevel="1">
      <c r="A1175" s="27" t="s">
        <v>3280</v>
      </c>
      <c r="B1175" s="57" t="s">
        <v>3606</v>
      </c>
      <c r="C1175" s="57" t="s">
        <v>3607</v>
      </c>
      <c r="D1175" s="27" t="s">
        <v>3281</v>
      </c>
      <c r="E1175" s="30">
        <v>0.16</v>
      </c>
      <c r="F1175" s="28">
        <v>0.099</v>
      </c>
      <c r="G1175" s="28">
        <f t="shared" si="18"/>
        <v>0.061</v>
      </c>
      <c r="H1175" s="62" t="s">
        <v>236</v>
      </c>
    </row>
    <row r="1176" spans="1:8" ht="12.75" outlineLevel="1">
      <c r="A1176" s="27" t="s">
        <v>3282</v>
      </c>
      <c r="B1176" s="57" t="s">
        <v>3606</v>
      </c>
      <c r="C1176" s="57" t="s">
        <v>3607</v>
      </c>
      <c r="D1176" s="27" t="s">
        <v>1206</v>
      </c>
      <c r="E1176" s="30">
        <v>0.049</v>
      </c>
      <c r="F1176" s="28">
        <v>0.023</v>
      </c>
      <c r="G1176" s="28">
        <f t="shared" si="18"/>
        <v>0.026</v>
      </c>
      <c r="H1176" s="62" t="s">
        <v>236</v>
      </c>
    </row>
    <row r="1177" spans="1:8" ht="12.75" outlineLevel="1">
      <c r="A1177" s="27" t="s">
        <v>3283</v>
      </c>
      <c r="B1177" s="57" t="s">
        <v>3606</v>
      </c>
      <c r="C1177" s="57" t="s">
        <v>3607</v>
      </c>
      <c r="D1177" s="27" t="s">
        <v>3284</v>
      </c>
      <c r="E1177" s="30">
        <v>23.5</v>
      </c>
      <c r="F1177" s="28">
        <v>9.611</v>
      </c>
      <c r="G1177" s="28">
        <f t="shared" si="18"/>
        <v>13.889</v>
      </c>
      <c r="H1177" s="66" t="s">
        <v>235</v>
      </c>
    </row>
    <row r="1178" spans="1:8" ht="12.75" outlineLevel="1">
      <c r="A1178" s="27" t="s">
        <v>3291</v>
      </c>
      <c r="B1178" s="57" t="s">
        <v>3606</v>
      </c>
      <c r="C1178" s="57" t="s">
        <v>3607</v>
      </c>
      <c r="D1178" s="27" t="s">
        <v>3292</v>
      </c>
      <c r="E1178" s="30">
        <v>1.364</v>
      </c>
      <c r="F1178" s="28">
        <v>0.307</v>
      </c>
      <c r="G1178" s="28">
        <f t="shared" si="18"/>
        <v>1.057</v>
      </c>
      <c r="H1178" s="66" t="s">
        <v>235</v>
      </c>
    </row>
    <row r="1179" spans="1:8" ht="12.75" outlineLevel="1">
      <c r="A1179" s="27" t="s">
        <v>3293</v>
      </c>
      <c r="B1179" s="57" t="s">
        <v>3606</v>
      </c>
      <c r="C1179" s="57" t="s">
        <v>3607</v>
      </c>
      <c r="D1179" s="27" t="s">
        <v>3294</v>
      </c>
      <c r="E1179" s="30">
        <v>0.165</v>
      </c>
      <c r="F1179" s="28">
        <v>0.118</v>
      </c>
      <c r="G1179" s="28">
        <f t="shared" si="18"/>
        <v>0.047</v>
      </c>
      <c r="H1179" s="62" t="s">
        <v>236</v>
      </c>
    </row>
    <row r="1180" spans="1:8" ht="12.75" outlineLevel="1">
      <c r="A1180" s="27" t="s">
        <v>3295</v>
      </c>
      <c r="B1180" s="57" t="s">
        <v>3606</v>
      </c>
      <c r="C1180" s="57" t="s">
        <v>3607</v>
      </c>
      <c r="D1180" s="27" t="s">
        <v>3296</v>
      </c>
      <c r="E1180" s="30">
        <v>0</v>
      </c>
      <c r="F1180" s="28">
        <v>0.103</v>
      </c>
      <c r="G1180" s="28">
        <f t="shared" si="18"/>
        <v>-0.103</v>
      </c>
      <c r="H1180" s="62" t="s">
        <v>235</v>
      </c>
    </row>
    <row r="1181" spans="1:8" ht="12.75" outlineLevel="1">
      <c r="A1181" s="27" t="s">
        <v>3297</v>
      </c>
      <c r="B1181" s="57" t="s">
        <v>3606</v>
      </c>
      <c r="C1181" s="57" t="s">
        <v>3607</v>
      </c>
      <c r="D1181" s="27" t="s">
        <v>3298</v>
      </c>
      <c r="E1181" s="30">
        <v>0.5</v>
      </c>
      <c r="F1181" s="28">
        <v>0.138</v>
      </c>
      <c r="G1181" s="28">
        <f t="shared" si="18"/>
        <v>0.362</v>
      </c>
      <c r="H1181" s="62" t="s">
        <v>236</v>
      </c>
    </row>
    <row r="1182" spans="1:8" ht="12.75" outlineLevel="1">
      <c r="A1182" s="27" t="s">
        <v>3299</v>
      </c>
      <c r="B1182" s="57" t="s">
        <v>3606</v>
      </c>
      <c r="C1182" s="57" t="s">
        <v>3607</v>
      </c>
      <c r="D1182" s="27" t="s">
        <v>3300</v>
      </c>
      <c r="E1182" s="30">
        <v>0.229</v>
      </c>
      <c r="F1182" s="28">
        <v>0.085</v>
      </c>
      <c r="G1182" s="28">
        <f t="shared" si="18"/>
        <v>0.144</v>
      </c>
      <c r="H1182" s="62" t="s">
        <v>236</v>
      </c>
    </row>
    <row r="1183" spans="1:8" ht="12.75" outlineLevel="1">
      <c r="A1183" s="27" t="s">
        <v>3301</v>
      </c>
      <c r="B1183" s="57" t="s">
        <v>3606</v>
      </c>
      <c r="C1183" s="57" t="s">
        <v>3607</v>
      </c>
      <c r="D1183" s="27" t="s">
        <v>3302</v>
      </c>
      <c r="E1183" s="30">
        <v>0.072</v>
      </c>
      <c r="F1183" s="28">
        <v>0.519</v>
      </c>
      <c r="G1183" s="28">
        <f t="shared" si="18"/>
        <v>-0.447</v>
      </c>
      <c r="H1183" s="66" t="s">
        <v>236</v>
      </c>
    </row>
    <row r="1184" spans="1:8" ht="12.75" outlineLevel="1">
      <c r="A1184" s="27" t="s">
        <v>3303</v>
      </c>
      <c r="B1184" s="57" t="s">
        <v>3606</v>
      </c>
      <c r="C1184" s="57" t="s">
        <v>3607</v>
      </c>
      <c r="D1184" s="27" t="s">
        <v>3304</v>
      </c>
      <c r="E1184" s="30">
        <v>4.96</v>
      </c>
      <c r="F1184" s="28">
        <v>0.376</v>
      </c>
      <c r="G1184" s="28">
        <f t="shared" si="18"/>
        <v>4.584</v>
      </c>
      <c r="H1184" s="66" t="s">
        <v>235</v>
      </c>
    </row>
    <row r="1185" spans="1:8" ht="12.75" outlineLevel="1">
      <c r="A1185" s="27" t="s">
        <v>3305</v>
      </c>
      <c r="B1185" s="57" t="s">
        <v>3606</v>
      </c>
      <c r="C1185" s="57" t="s">
        <v>3607</v>
      </c>
      <c r="D1185" s="27" t="s">
        <v>1559</v>
      </c>
      <c r="E1185" s="30">
        <v>50</v>
      </c>
      <c r="F1185" s="28">
        <v>9.452</v>
      </c>
      <c r="G1185" s="28">
        <f t="shared" si="18"/>
        <v>40.548</v>
      </c>
      <c r="H1185" s="66" t="s">
        <v>235</v>
      </c>
    </row>
    <row r="1186" spans="1:8" ht="12.75" outlineLevel="1">
      <c r="A1186" s="27" t="s">
        <v>3308</v>
      </c>
      <c r="B1186" s="57" t="s">
        <v>3606</v>
      </c>
      <c r="C1186" s="57" t="s">
        <v>3607</v>
      </c>
      <c r="D1186" s="27" t="s">
        <v>3309</v>
      </c>
      <c r="E1186" s="30">
        <v>0.214</v>
      </c>
      <c r="F1186" s="28">
        <v>0.001</v>
      </c>
      <c r="G1186" s="28">
        <f t="shared" si="18"/>
        <v>0.213</v>
      </c>
      <c r="H1186" s="62" t="s">
        <v>236</v>
      </c>
    </row>
    <row r="1187" spans="1:8" ht="12.75" outlineLevel="1">
      <c r="A1187" s="27" t="s">
        <v>3310</v>
      </c>
      <c r="B1187" s="57" t="s">
        <v>3606</v>
      </c>
      <c r="C1187" s="57" t="s">
        <v>3607</v>
      </c>
      <c r="D1187" s="27" t="s">
        <v>3311</v>
      </c>
      <c r="E1187" s="30">
        <v>0</v>
      </c>
      <c r="F1187" s="28">
        <v>29.687</v>
      </c>
      <c r="G1187" s="28">
        <f t="shared" si="18"/>
        <v>-29.687</v>
      </c>
      <c r="H1187" s="66" t="s">
        <v>235</v>
      </c>
    </row>
    <row r="1188" spans="1:8" ht="12.75" outlineLevel="1">
      <c r="A1188" s="27" t="s">
        <v>3312</v>
      </c>
      <c r="B1188" s="57" t="s">
        <v>3606</v>
      </c>
      <c r="C1188" s="57" t="s">
        <v>3607</v>
      </c>
      <c r="D1188" s="27" t="s">
        <v>3313</v>
      </c>
      <c r="E1188" s="30">
        <v>0.6</v>
      </c>
      <c r="F1188" s="28">
        <v>0.06</v>
      </c>
      <c r="G1188" s="28">
        <f t="shared" si="18"/>
        <v>0.54</v>
      </c>
      <c r="H1188" s="62" t="s">
        <v>236</v>
      </c>
    </row>
    <row r="1189" spans="1:8" ht="12.75" outlineLevel="1">
      <c r="A1189" s="27" t="s">
        <v>3315</v>
      </c>
      <c r="B1189" s="57" t="s">
        <v>3606</v>
      </c>
      <c r="C1189" s="57" t="s">
        <v>3607</v>
      </c>
      <c r="D1189" s="27" t="s">
        <v>2693</v>
      </c>
      <c r="E1189" s="30">
        <v>0.2</v>
      </c>
      <c r="F1189" s="28">
        <v>1.873</v>
      </c>
      <c r="G1189" s="28">
        <f t="shared" si="18"/>
        <v>-1.673</v>
      </c>
      <c r="H1189" s="66" t="s">
        <v>235</v>
      </c>
    </row>
    <row r="1190" spans="1:8" ht="12.75" outlineLevel="1">
      <c r="A1190" s="27" t="s">
        <v>3316</v>
      </c>
      <c r="B1190" s="57" t="s">
        <v>3606</v>
      </c>
      <c r="C1190" s="57" t="s">
        <v>3607</v>
      </c>
      <c r="D1190" s="27" t="s">
        <v>3317</v>
      </c>
      <c r="E1190" s="30">
        <v>0.25</v>
      </c>
      <c r="F1190" s="28">
        <v>1.052</v>
      </c>
      <c r="G1190" s="28">
        <f t="shared" si="18"/>
        <v>-0.802</v>
      </c>
      <c r="H1190" s="66" t="s">
        <v>235</v>
      </c>
    </row>
    <row r="1191" spans="1:8" ht="12.75" outlineLevel="1">
      <c r="A1191" s="27" t="s">
        <v>3320</v>
      </c>
      <c r="B1191" s="57" t="s">
        <v>3606</v>
      </c>
      <c r="C1191" s="57" t="s">
        <v>3607</v>
      </c>
      <c r="D1191" s="27" t="s">
        <v>3321</v>
      </c>
      <c r="E1191" s="30">
        <v>1.3</v>
      </c>
      <c r="F1191" s="28">
        <v>0.171</v>
      </c>
      <c r="G1191" s="28">
        <f t="shared" si="18"/>
        <v>1.129</v>
      </c>
      <c r="H1191" s="66" t="s">
        <v>235</v>
      </c>
    </row>
    <row r="1192" spans="1:8" ht="12.75" outlineLevel="1">
      <c r="A1192" s="27" t="s">
        <v>3322</v>
      </c>
      <c r="B1192" s="57" t="s">
        <v>3606</v>
      </c>
      <c r="C1192" s="57" t="s">
        <v>3607</v>
      </c>
      <c r="D1192" s="27" t="s">
        <v>3323</v>
      </c>
      <c r="E1192" s="30">
        <v>0.007</v>
      </c>
      <c r="F1192" s="28">
        <v>0.053</v>
      </c>
      <c r="G1192" s="28">
        <f t="shared" si="18"/>
        <v>-0.046</v>
      </c>
      <c r="H1192" s="66" t="s">
        <v>235</v>
      </c>
    </row>
    <row r="1193" spans="1:8" ht="12.75" outlineLevel="1">
      <c r="A1193" s="27" t="s">
        <v>1839</v>
      </c>
      <c r="B1193" s="57" t="s">
        <v>3606</v>
      </c>
      <c r="C1193" s="57" t="s">
        <v>3607</v>
      </c>
      <c r="D1193" s="27" t="s">
        <v>619</v>
      </c>
      <c r="E1193" s="30">
        <v>0</v>
      </c>
      <c r="F1193" s="28">
        <v>2.035</v>
      </c>
      <c r="G1193" s="28">
        <f t="shared" si="18"/>
        <v>-2.035</v>
      </c>
      <c r="H1193" s="66" t="s">
        <v>235</v>
      </c>
    </row>
    <row r="1194" spans="1:8" ht="12.75" outlineLevel="1">
      <c r="A1194" s="27" t="s">
        <v>2133</v>
      </c>
      <c r="B1194" s="57" t="s">
        <v>3606</v>
      </c>
      <c r="C1194" s="57" t="s">
        <v>3607</v>
      </c>
      <c r="D1194" s="27" t="s">
        <v>2134</v>
      </c>
      <c r="E1194" s="30">
        <v>0.022</v>
      </c>
      <c r="F1194" s="28">
        <v>0.094</v>
      </c>
      <c r="G1194" s="28">
        <f t="shared" si="18"/>
        <v>-0.072</v>
      </c>
      <c r="H1194" s="66" t="s">
        <v>235</v>
      </c>
    </row>
    <row r="1195" spans="1:8" ht="12.75" outlineLevel="1">
      <c r="A1195" s="27" t="s">
        <v>2135</v>
      </c>
      <c r="B1195" s="57" t="s">
        <v>3606</v>
      </c>
      <c r="C1195" s="57" t="s">
        <v>3607</v>
      </c>
      <c r="D1195" s="27" t="s">
        <v>2136</v>
      </c>
      <c r="E1195" s="30">
        <v>3</v>
      </c>
      <c r="F1195" s="28">
        <v>194.117</v>
      </c>
      <c r="G1195" s="28">
        <f t="shared" si="18"/>
        <v>-191.117</v>
      </c>
      <c r="H1195" s="66" t="s">
        <v>235</v>
      </c>
    </row>
    <row r="1196" spans="1:8" ht="12.75" outlineLevel="1">
      <c r="A1196" s="27" t="s">
        <v>2137</v>
      </c>
      <c r="B1196" s="57" t="s">
        <v>3606</v>
      </c>
      <c r="C1196" s="57" t="s">
        <v>3607</v>
      </c>
      <c r="D1196" s="27" t="s">
        <v>2138</v>
      </c>
      <c r="E1196" s="30">
        <v>0.026</v>
      </c>
      <c r="F1196" s="28">
        <v>0.121</v>
      </c>
      <c r="G1196" s="28">
        <f t="shared" si="18"/>
        <v>-0.095</v>
      </c>
      <c r="H1196" s="66" t="s">
        <v>235</v>
      </c>
    </row>
    <row r="1197" spans="1:8" ht="12.75" outlineLevel="1">
      <c r="A1197" s="27" t="s">
        <v>2139</v>
      </c>
      <c r="B1197" s="57" t="s">
        <v>3606</v>
      </c>
      <c r="C1197" s="57" t="s">
        <v>3607</v>
      </c>
      <c r="D1197" s="27" t="s">
        <v>2140</v>
      </c>
      <c r="E1197" s="30">
        <v>0.465</v>
      </c>
      <c r="F1197" s="28">
        <v>0.212</v>
      </c>
      <c r="G1197" s="28">
        <f t="shared" si="18"/>
        <v>0.253</v>
      </c>
      <c r="H1197" s="62" t="s">
        <v>236</v>
      </c>
    </row>
    <row r="1198" spans="1:8" ht="12.75" outlineLevel="1">
      <c r="A1198" s="27" t="s">
        <v>2143</v>
      </c>
      <c r="B1198" s="57" t="s">
        <v>3606</v>
      </c>
      <c r="C1198" s="57" t="s">
        <v>3607</v>
      </c>
      <c r="D1198" s="27" t="s">
        <v>2144</v>
      </c>
      <c r="E1198" s="30">
        <v>0.034</v>
      </c>
      <c r="F1198" s="28">
        <v>0.099</v>
      </c>
      <c r="G1198" s="28">
        <f t="shared" si="18"/>
        <v>-0.065</v>
      </c>
      <c r="H1198" s="66" t="s">
        <v>236</v>
      </c>
    </row>
    <row r="1199" spans="1:8" ht="12.75" outlineLevel="1">
      <c r="A1199" s="27" t="s">
        <v>2145</v>
      </c>
      <c r="B1199" s="57" t="s">
        <v>3606</v>
      </c>
      <c r="C1199" s="57" t="s">
        <v>3607</v>
      </c>
      <c r="D1199" s="27" t="s">
        <v>2146</v>
      </c>
      <c r="E1199" s="30">
        <v>0.23</v>
      </c>
      <c r="F1199" s="28">
        <v>0.003</v>
      </c>
      <c r="G1199" s="28">
        <f t="shared" si="18"/>
        <v>0.227</v>
      </c>
      <c r="H1199" s="62" t="s">
        <v>236</v>
      </c>
    </row>
    <row r="1200" spans="1:8" ht="12.75" outlineLevel="1">
      <c r="A1200" s="27" t="s">
        <v>2151</v>
      </c>
      <c r="B1200" s="57" t="s">
        <v>3606</v>
      </c>
      <c r="C1200" s="57" t="s">
        <v>3607</v>
      </c>
      <c r="D1200" s="27" t="s">
        <v>2152</v>
      </c>
      <c r="E1200" s="30">
        <v>1.343</v>
      </c>
      <c r="F1200" s="28">
        <v>1.238</v>
      </c>
      <c r="G1200" s="28">
        <f t="shared" si="18"/>
        <v>0.105</v>
      </c>
      <c r="H1200" s="62" t="s">
        <v>236</v>
      </c>
    </row>
    <row r="1201" spans="1:8" ht="12.75" outlineLevel="1">
      <c r="A1201" s="27" t="s">
        <v>2153</v>
      </c>
      <c r="B1201" s="57" t="s">
        <v>3606</v>
      </c>
      <c r="C1201" s="57" t="s">
        <v>3607</v>
      </c>
      <c r="D1201" s="27" t="s">
        <v>2154</v>
      </c>
      <c r="E1201" s="30">
        <v>0.07</v>
      </c>
      <c r="F1201" s="28">
        <v>0.034</v>
      </c>
      <c r="G1201" s="28">
        <f t="shared" si="18"/>
        <v>0.036</v>
      </c>
      <c r="H1201" s="62" t="s">
        <v>236</v>
      </c>
    </row>
    <row r="1202" spans="1:8" ht="12.75" outlineLevel="1">
      <c r="A1202" s="27" t="s">
        <v>2159</v>
      </c>
      <c r="B1202" s="57" t="s">
        <v>3606</v>
      </c>
      <c r="C1202" s="57" t="s">
        <v>3607</v>
      </c>
      <c r="D1202" s="27" t="s">
        <v>2160</v>
      </c>
      <c r="E1202" s="30">
        <v>0.38</v>
      </c>
      <c r="F1202" s="28">
        <v>0.89</v>
      </c>
      <c r="G1202" s="28">
        <f t="shared" si="18"/>
        <v>-0.51</v>
      </c>
      <c r="H1202" s="66" t="s">
        <v>235</v>
      </c>
    </row>
    <row r="1203" spans="1:8" ht="12.75" outlineLevel="1">
      <c r="A1203" s="27" t="s">
        <v>2161</v>
      </c>
      <c r="B1203" s="57" t="s">
        <v>3606</v>
      </c>
      <c r="C1203" s="57" t="s">
        <v>3607</v>
      </c>
      <c r="D1203" s="27" t="s">
        <v>2162</v>
      </c>
      <c r="E1203" s="30">
        <v>9.951</v>
      </c>
      <c r="F1203" s="28">
        <v>4.873</v>
      </c>
      <c r="G1203" s="28">
        <f t="shared" si="18"/>
        <v>5.078</v>
      </c>
      <c r="H1203" s="66" t="s">
        <v>235</v>
      </c>
    </row>
    <row r="1204" spans="1:8" ht="12.75" outlineLevel="1">
      <c r="A1204" s="27" t="s">
        <v>2163</v>
      </c>
      <c r="B1204" s="57" t="s">
        <v>3606</v>
      </c>
      <c r="C1204" s="57" t="s">
        <v>3607</v>
      </c>
      <c r="D1204" s="27" t="s">
        <v>2164</v>
      </c>
      <c r="E1204" s="30">
        <v>0.7</v>
      </c>
      <c r="F1204" s="28">
        <v>0.19</v>
      </c>
      <c r="G1204" s="28">
        <f t="shared" si="18"/>
        <v>0.51</v>
      </c>
      <c r="H1204" s="62" t="s">
        <v>236</v>
      </c>
    </row>
    <row r="1205" spans="1:8" ht="12.75" outlineLevel="1">
      <c r="A1205" s="27" t="s">
        <v>2167</v>
      </c>
      <c r="B1205" s="57" t="s">
        <v>3606</v>
      </c>
      <c r="C1205" s="57" t="s">
        <v>3607</v>
      </c>
      <c r="D1205" s="27" t="s">
        <v>2168</v>
      </c>
      <c r="E1205" s="30">
        <v>0.62</v>
      </c>
      <c r="F1205" s="28">
        <v>0.117</v>
      </c>
      <c r="G1205" s="28">
        <f t="shared" si="18"/>
        <v>0.503</v>
      </c>
      <c r="H1205" s="62" t="s">
        <v>236</v>
      </c>
    </row>
    <row r="1206" spans="1:8" ht="12.75" outlineLevel="1">
      <c r="A1206" s="27" t="s">
        <v>2169</v>
      </c>
      <c r="B1206" s="57" t="s">
        <v>3606</v>
      </c>
      <c r="C1206" s="57" t="s">
        <v>3607</v>
      </c>
      <c r="D1206" s="27" t="s">
        <v>2170</v>
      </c>
      <c r="E1206" s="30">
        <v>0.401</v>
      </c>
      <c r="F1206" s="28">
        <v>0.426</v>
      </c>
      <c r="G1206" s="28">
        <f t="shared" si="18"/>
        <v>-0.025</v>
      </c>
      <c r="H1206" s="66" t="s">
        <v>236</v>
      </c>
    </row>
    <row r="1207" spans="1:8" ht="12.75" outlineLevel="1">
      <c r="A1207" s="27" t="s">
        <v>2171</v>
      </c>
      <c r="B1207" s="57" t="s">
        <v>3606</v>
      </c>
      <c r="C1207" s="57" t="s">
        <v>3607</v>
      </c>
      <c r="D1207" s="27" t="s">
        <v>2172</v>
      </c>
      <c r="E1207" s="30">
        <v>0</v>
      </c>
      <c r="F1207" s="28">
        <v>0.048</v>
      </c>
      <c r="G1207" s="28">
        <f t="shared" si="18"/>
        <v>-0.048</v>
      </c>
      <c r="H1207" s="62" t="s">
        <v>235</v>
      </c>
    </row>
    <row r="1208" spans="1:8" ht="12.75" outlineLevel="1">
      <c r="A1208" s="27" t="s">
        <v>2173</v>
      </c>
      <c r="B1208" s="57" t="s">
        <v>3606</v>
      </c>
      <c r="C1208" s="57" t="s">
        <v>3607</v>
      </c>
      <c r="D1208" s="27" t="s">
        <v>2174</v>
      </c>
      <c r="E1208" s="30">
        <v>1.381</v>
      </c>
      <c r="F1208" s="28">
        <v>1.912</v>
      </c>
      <c r="G1208" s="28">
        <f t="shared" si="18"/>
        <v>-0.531</v>
      </c>
      <c r="H1208" s="66" t="s">
        <v>236</v>
      </c>
    </row>
    <row r="1209" spans="1:8" ht="12.75" outlineLevel="1">
      <c r="A1209" s="27" t="s">
        <v>2177</v>
      </c>
      <c r="B1209" s="57" t="s">
        <v>3606</v>
      </c>
      <c r="C1209" s="57" t="s">
        <v>3607</v>
      </c>
      <c r="D1209" s="27" t="s">
        <v>2178</v>
      </c>
      <c r="E1209" s="30">
        <v>7</v>
      </c>
      <c r="F1209" s="28">
        <v>1.354</v>
      </c>
      <c r="G1209" s="28">
        <f t="shared" si="18"/>
        <v>5.646</v>
      </c>
      <c r="H1209" s="66" t="s">
        <v>235</v>
      </c>
    </row>
    <row r="1210" spans="1:8" ht="12.75" outlineLevel="1">
      <c r="A1210" s="27" t="s">
        <v>2179</v>
      </c>
      <c r="B1210" s="57" t="s">
        <v>3606</v>
      </c>
      <c r="C1210" s="57" t="s">
        <v>3607</v>
      </c>
      <c r="D1210" s="27" t="s">
        <v>2180</v>
      </c>
      <c r="E1210" s="30">
        <v>0.17</v>
      </c>
      <c r="F1210" s="28">
        <v>0.521</v>
      </c>
      <c r="G1210" s="28">
        <f t="shared" si="18"/>
        <v>-0.351</v>
      </c>
      <c r="H1210" s="66" t="s">
        <v>236</v>
      </c>
    </row>
    <row r="1211" spans="1:8" ht="12.75" outlineLevel="1">
      <c r="A1211" s="27" t="s">
        <v>2181</v>
      </c>
      <c r="B1211" s="57" t="s">
        <v>3606</v>
      </c>
      <c r="C1211" s="57" t="s">
        <v>3607</v>
      </c>
      <c r="D1211" s="27" t="s">
        <v>2182</v>
      </c>
      <c r="E1211" s="30">
        <v>3.822</v>
      </c>
      <c r="F1211" s="28">
        <v>0.063</v>
      </c>
      <c r="G1211" s="28">
        <f t="shared" si="18"/>
        <v>3.759</v>
      </c>
      <c r="H1211" s="66" t="s">
        <v>235</v>
      </c>
    </row>
    <row r="1212" spans="1:8" ht="12.75" outlineLevel="1">
      <c r="A1212" s="27" t="s">
        <v>2183</v>
      </c>
      <c r="B1212" s="57" t="s">
        <v>3606</v>
      </c>
      <c r="C1212" s="57" t="s">
        <v>3607</v>
      </c>
      <c r="D1212" s="27" t="s">
        <v>3380</v>
      </c>
      <c r="E1212" s="30">
        <v>1.676</v>
      </c>
      <c r="F1212" s="28">
        <v>0.568</v>
      </c>
      <c r="G1212" s="28">
        <f t="shared" si="18"/>
        <v>1.108</v>
      </c>
      <c r="H1212" s="66" t="s">
        <v>235</v>
      </c>
    </row>
    <row r="1213" spans="1:8" ht="12.75" outlineLevel="1">
      <c r="A1213" s="27" t="s">
        <v>3381</v>
      </c>
      <c r="B1213" s="57" t="s">
        <v>3606</v>
      </c>
      <c r="C1213" s="57" t="s">
        <v>3607</v>
      </c>
      <c r="D1213" s="27" t="s">
        <v>1130</v>
      </c>
      <c r="E1213" s="30">
        <v>1.342</v>
      </c>
      <c r="F1213" s="28">
        <v>0.678</v>
      </c>
      <c r="G1213" s="28">
        <f t="shared" si="18"/>
        <v>0.664</v>
      </c>
      <c r="H1213" s="62" t="s">
        <v>236</v>
      </c>
    </row>
    <row r="1214" spans="1:8" ht="12.75" outlineLevel="1">
      <c r="A1214" s="27" t="s">
        <v>3386</v>
      </c>
      <c r="B1214" s="57" t="s">
        <v>3606</v>
      </c>
      <c r="C1214" s="57" t="s">
        <v>3607</v>
      </c>
      <c r="D1214" s="27" t="s">
        <v>3387</v>
      </c>
      <c r="E1214" s="30">
        <v>2.17</v>
      </c>
      <c r="F1214" s="28">
        <v>1.593</v>
      </c>
      <c r="G1214" s="28">
        <f t="shared" si="18"/>
        <v>0.577</v>
      </c>
      <c r="H1214" s="62" t="s">
        <v>236</v>
      </c>
    </row>
    <row r="1215" spans="1:8" ht="12.75" outlineLevel="1">
      <c r="A1215" s="27" t="s">
        <v>3391</v>
      </c>
      <c r="B1215" s="57" t="s">
        <v>3606</v>
      </c>
      <c r="C1215" s="57" t="s">
        <v>3607</v>
      </c>
      <c r="D1215" s="27" t="s">
        <v>3392</v>
      </c>
      <c r="E1215" s="30">
        <v>0</v>
      </c>
      <c r="F1215" s="28">
        <v>0.002</v>
      </c>
      <c r="G1215" s="28">
        <f t="shared" si="18"/>
        <v>-0.002</v>
      </c>
      <c r="H1215" s="62" t="s">
        <v>235</v>
      </c>
    </row>
    <row r="1216" spans="1:8" ht="12.75" outlineLevel="1">
      <c r="A1216" s="27" t="s">
        <v>3393</v>
      </c>
      <c r="B1216" s="57" t="s">
        <v>3606</v>
      </c>
      <c r="C1216" s="57" t="s">
        <v>3607</v>
      </c>
      <c r="D1216" s="27" t="s">
        <v>3394</v>
      </c>
      <c r="E1216" s="30">
        <v>0</v>
      </c>
      <c r="F1216" s="28">
        <v>0.004</v>
      </c>
      <c r="G1216" s="28">
        <f t="shared" si="18"/>
        <v>-0.004</v>
      </c>
      <c r="H1216" s="62" t="s">
        <v>235</v>
      </c>
    </row>
    <row r="1217" spans="1:8" ht="12.75" outlineLevel="1">
      <c r="A1217" s="27" t="s">
        <v>3396</v>
      </c>
      <c r="B1217" s="57" t="s">
        <v>3606</v>
      </c>
      <c r="C1217" s="57" t="s">
        <v>3607</v>
      </c>
      <c r="D1217" s="27" t="s">
        <v>3397</v>
      </c>
      <c r="E1217" s="30">
        <v>25.159</v>
      </c>
      <c r="F1217" s="28">
        <v>21.873</v>
      </c>
      <c r="G1217" s="28">
        <f t="shared" si="18"/>
        <v>3.286</v>
      </c>
      <c r="H1217" s="66" t="s">
        <v>235</v>
      </c>
    </row>
    <row r="1218" spans="1:8" ht="12.75" outlineLevel="1">
      <c r="A1218" s="27" t="s">
        <v>3398</v>
      </c>
      <c r="B1218" s="57" t="s">
        <v>3606</v>
      </c>
      <c r="C1218" s="57" t="s">
        <v>3607</v>
      </c>
      <c r="D1218" s="27" t="s">
        <v>3399</v>
      </c>
      <c r="E1218" s="30">
        <v>2.883</v>
      </c>
      <c r="F1218" s="28">
        <v>0.562</v>
      </c>
      <c r="G1218" s="28">
        <f t="shared" si="18"/>
        <v>2.321</v>
      </c>
      <c r="H1218" s="66" t="s">
        <v>235</v>
      </c>
    </row>
    <row r="1219" spans="1:8" ht="12.75" outlineLevel="1">
      <c r="A1219" s="27" t="s">
        <v>3402</v>
      </c>
      <c r="B1219" s="57" t="s">
        <v>3606</v>
      </c>
      <c r="C1219" s="57" t="s">
        <v>3607</v>
      </c>
      <c r="D1219" s="27" t="s">
        <v>3403</v>
      </c>
      <c r="E1219" s="30">
        <v>0</v>
      </c>
      <c r="F1219" s="28">
        <v>0.147</v>
      </c>
      <c r="G1219" s="28">
        <f t="shared" si="18"/>
        <v>-0.147</v>
      </c>
      <c r="H1219" s="62" t="s">
        <v>235</v>
      </c>
    </row>
    <row r="1220" spans="1:8" ht="12.75" outlineLevel="1">
      <c r="A1220" s="27" t="s">
        <v>3404</v>
      </c>
      <c r="B1220" s="57" t="s">
        <v>3606</v>
      </c>
      <c r="C1220" s="57" t="s">
        <v>3607</v>
      </c>
      <c r="D1220" s="27" t="s">
        <v>1457</v>
      </c>
      <c r="E1220" s="30">
        <v>0</v>
      </c>
      <c r="F1220" s="28">
        <v>0.359</v>
      </c>
      <c r="G1220" s="28">
        <f t="shared" si="18"/>
        <v>-0.359</v>
      </c>
      <c r="H1220" s="62" t="s">
        <v>235</v>
      </c>
    </row>
    <row r="1221" spans="1:8" ht="12.75" outlineLevel="1">
      <c r="A1221" s="27" t="s">
        <v>3405</v>
      </c>
      <c r="B1221" s="57" t="s">
        <v>3606</v>
      </c>
      <c r="C1221" s="57" t="s">
        <v>3607</v>
      </c>
      <c r="D1221" s="27" t="s">
        <v>3406</v>
      </c>
      <c r="E1221" s="30">
        <v>0.01</v>
      </c>
      <c r="F1221" s="28">
        <v>0.005</v>
      </c>
      <c r="G1221" s="28">
        <f t="shared" si="18"/>
        <v>0.005</v>
      </c>
      <c r="H1221" s="62" t="s">
        <v>236</v>
      </c>
    </row>
    <row r="1222" spans="1:8" ht="12.75" outlineLevel="1">
      <c r="A1222" s="27" t="s">
        <v>3407</v>
      </c>
      <c r="B1222" s="57" t="s">
        <v>3606</v>
      </c>
      <c r="C1222" s="57" t="s">
        <v>3607</v>
      </c>
      <c r="D1222" s="27" t="s">
        <v>3408</v>
      </c>
      <c r="E1222" s="30">
        <v>0.01</v>
      </c>
      <c r="F1222" s="28">
        <v>0.27</v>
      </c>
      <c r="G1222" s="28">
        <f t="shared" si="18"/>
        <v>-0.26</v>
      </c>
      <c r="H1222" s="66" t="s">
        <v>236</v>
      </c>
    </row>
    <row r="1223" spans="1:8" ht="12.75" outlineLevel="1">
      <c r="A1223" s="27" t="s">
        <v>3409</v>
      </c>
      <c r="B1223" s="57" t="s">
        <v>3606</v>
      </c>
      <c r="C1223" s="57" t="s">
        <v>3607</v>
      </c>
      <c r="D1223" s="27" t="s">
        <v>3962</v>
      </c>
      <c r="E1223" s="30">
        <v>0.028</v>
      </c>
      <c r="F1223" s="28">
        <v>0.282</v>
      </c>
      <c r="G1223" s="28">
        <f t="shared" si="18"/>
        <v>-0.254</v>
      </c>
      <c r="H1223" s="66" t="s">
        <v>236</v>
      </c>
    </row>
    <row r="1224" spans="1:8" ht="12.75" outlineLevel="1">
      <c r="A1224" s="27" t="s">
        <v>3410</v>
      </c>
      <c r="B1224" s="57" t="s">
        <v>3606</v>
      </c>
      <c r="C1224" s="57" t="s">
        <v>3607</v>
      </c>
      <c r="D1224" s="27" t="s">
        <v>3411</v>
      </c>
      <c r="E1224" s="30">
        <v>110</v>
      </c>
      <c r="F1224" s="28">
        <v>28.028</v>
      </c>
      <c r="G1224" s="28">
        <f t="shared" si="18"/>
        <v>81.972</v>
      </c>
      <c r="H1224" s="66" t="s">
        <v>235</v>
      </c>
    </row>
    <row r="1225" spans="1:8" ht="12.75" outlineLevel="1">
      <c r="A1225" s="27" t="s">
        <v>3414</v>
      </c>
      <c r="B1225" s="57" t="s">
        <v>3606</v>
      </c>
      <c r="C1225" s="57" t="s">
        <v>3607</v>
      </c>
      <c r="D1225" s="27" t="s">
        <v>1490</v>
      </c>
      <c r="E1225" s="30">
        <v>0.526</v>
      </c>
      <c r="F1225" s="28">
        <v>0.081</v>
      </c>
      <c r="G1225" s="28">
        <f t="shared" si="18"/>
        <v>0.445</v>
      </c>
      <c r="H1225" s="62" t="s">
        <v>236</v>
      </c>
    </row>
    <row r="1226" spans="1:8" ht="12.75" outlineLevel="1">
      <c r="A1226" s="27" t="s">
        <v>3415</v>
      </c>
      <c r="B1226" s="57" t="s">
        <v>3606</v>
      </c>
      <c r="C1226" s="57" t="s">
        <v>3607</v>
      </c>
      <c r="D1226" s="27" t="s">
        <v>3416</v>
      </c>
      <c r="E1226" s="30">
        <v>0.119</v>
      </c>
      <c r="F1226" s="28">
        <v>0.183</v>
      </c>
      <c r="G1226" s="28">
        <f t="shared" si="18"/>
        <v>-0.064</v>
      </c>
      <c r="H1226" s="66" t="s">
        <v>236</v>
      </c>
    </row>
    <row r="1227" spans="1:8" ht="12.75" outlineLevel="1">
      <c r="A1227" s="27" t="s">
        <v>3420</v>
      </c>
      <c r="B1227" s="57" t="s">
        <v>3606</v>
      </c>
      <c r="C1227" s="57" t="s">
        <v>3607</v>
      </c>
      <c r="D1227" s="27" t="s">
        <v>3421</v>
      </c>
      <c r="E1227" s="30">
        <v>1.5</v>
      </c>
      <c r="F1227" s="28">
        <v>1.484</v>
      </c>
      <c r="G1227" s="28">
        <f t="shared" si="18"/>
        <v>0.016</v>
      </c>
      <c r="H1227" s="62" t="s">
        <v>236</v>
      </c>
    </row>
    <row r="1228" spans="1:8" ht="12.75" outlineLevel="1">
      <c r="A1228" s="27" t="s">
        <v>3422</v>
      </c>
      <c r="B1228" s="57" t="s">
        <v>3606</v>
      </c>
      <c r="C1228" s="57" t="s">
        <v>3607</v>
      </c>
      <c r="D1228" s="27" t="s">
        <v>3423</v>
      </c>
      <c r="E1228" s="30">
        <v>0.3</v>
      </c>
      <c r="F1228" s="28">
        <v>1.149</v>
      </c>
      <c r="G1228" s="28">
        <f t="shared" si="18"/>
        <v>-0.849</v>
      </c>
      <c r="H1228" s="66" t="s">
        <v>236</v>
      </c>
    </row>
    <row r="1229" spans="1:8" ht="12.75" outlineLevel="1">
      <c r="A1229" s="27" t="s">
        <v>3424</v>
      </c>
      <c r="B1229" s="57" t="s">
        <v>3606</v>
      </c>
      <c r="C1229" s="57" t="s">
        <v>3607</v>
      </c>
      <c r="D1229" s="27" t="s">
        <v>2088</v>
      </c>
      <c r="E1229" s="30">
        <v>0.507</v>
      </c>
      <c r="F1229" s="28">
        <v>0.245</v>
      </c>
      <c r="G1229" s="28">
        <f t="shared" si="18"/>
        <v>0.262</v>
      </c>
      <c r="H1229" s="62" t="s">
        <v>236</v>
      </c>
    </row>
    <row r="1230" spans="1:8" ht="12.75" outlineLevel="1">
      <c r="A1230" s="27" t="s">
        <v>3425</v>
      </c>
      <c r="B1230" s="57" t="s">
        <v>3606</v>
      </c>
      <c r="C1230" s="57" t="s">
        <v>3607</v>
      </c>
      <c r="D1230" s="27" t="s">
        <v>3426</v>
      </c>
      <c r="E1230" s="30">
        <v>0.037</v>
      </c>
      <c r="F1230" s="28">
        <v>0.067</v>
      </c>
      <c r="G1230" s="28">
        <f t="shared" si="18"/>
        <v>-0.03</v>
      </c>
      <c r="H1230" s="66" t="s">
        <v>236</v>
      </c>
    </row>
    <row r="1231" spans="1:8" ht="12.75" outlineLevel="1">
      <c r="A1231" s="27" t="s">
        <v>3427</v>
      </c>
      <c r="B1231" s="57" t="s">
        <v>3606</v>
      </c>
      <c r="C1231" s="57" t="s">
        <v>3607</v>
      </c>
      <c r="D1231" s="27" t="s">
        <v>3428</v>
      </c>
      <c r="E1231" s="30">
        <v>0.3</v>
      </c>
      <c r="F1231" s="28">
        <v>0.061</v>
      </c>
      <c r="G1231" s="28">
        <f t="shared" si="18"/>
        <v>0.239</v>
      </c>
      <c r="H1231" s="62" t="s">
        <v>236</v>
      </c>
    </row>
    <row r="1232" spans="1:8" ht="12.75" outlineLevel="1">
      <c r="A1232" s="27" t="s">
        <v>3429</v>
      </c>
      <c r="B1232" s="57" t="s">
        <v>3606</v>
      </c>
      <c r="C1232" s="57" t="s">
        <v>3607</v>
      </c>
      <c r="D1232" s="27" t="s">
        <v>3430</v>
      </c>
      <c r="E1232" s="30">
        <v>1.5</v>
      </c>
      <c r="F1232" s="28">
        <v>0.494</v>
      </c>
      <c r="G1232" s="28">
        <f t="shared" si="18"/>
        <v>1.006</v>
      </c>
      <c r="H1232" s="66" t="s">
        <v>235</v>
      </c>
    </row>
    <row r="1233" spans="1:8" ht="12.75" outlineLevel="1">
      <c r="A1233" s="27" t="s">
        <v>3431</v>
      </c>
      <c r="B1233" s="57" t="s">
        <v>3606</v>
      </c>
      <c r="C1233" s="57" t="s">
        <v>3607</v>
      </c>
      <c r="D1233" s="27" t="s">
        <v>3432</v>
      </c>
      <c r="E1233" s="30">
        <v>1.25</v>
      </c>
      <c r="F1233" s="28">
        <v>1.932</v>
      </c>
      <c r="G1233" s="28">
        <f t="shared" si="18"/>
        <v>-0.682</v>
      </c>
      <c r="H1233" s="66" t="s">
        <v>236</v>
      </c>
    </row>
    <row r="1234" spans="1:8" ht="12.75" outlineLevel="1">
      <c r="A1234" s="27" t="s">
        <v>3433</v>
      </c>
      <c r="B1234" s="57" t="s">
        <v>3606</v>
      </c>
      <c r="C1234" s="57" t="s">
        <v>3607</v>
      </c>
      <c r="D1234" s="27" t="s">
        <v>3434</v>
      </c>
      <c r="E1234" s="30">
        <v>7.188</v>
      </c>
      <c r="F1234" s="28">
        <v>4.653</v>
      </c>
      <c r="G1234" s="28">
        <f t="shared" si="18"/>
        <v>2.535</v>
      </c>
      <c r="H1234" s="66" t="s">
        <v>235</v>
      </c>
    </row>
    <row r="1235" spans="1:8" ht="12.75" outlineLevel="1">
      <c r="A1235" s="27" t="s">
        <v>3437</v>
      </c>
      <c r="B1235" s="57" t="s">
        <v>3606</v>
      </c>
      <c r="C1235" s="57" t="s">
        <v>3607</v>
      </c>
      <c r="D1235" s="27" t="s">
        <v>3438</v>
      </c>
      <c r="E1235" s="30">
        <v>314.9857</v>
      </c>
      <c r="F1235" s="28">
        <v>306.016</v>
      </c>
      <c r="G1235" s="28">
        <f t="shared" si="18"/>
        <v>8.97</v>
      </c>
      <c r="H1235" s="66" t="s">
        <v>235</v>
      </c>
    </row>
    <row r="1236" spans="1:8" ht="12.75" outlineLevel="1">
      <c r="A1236" s="27" t="s">
        <v>3439</v>
      </c>
      <c r="B1236" s="57" t="s">
        <v>3606</v>
      </c>
      <c r="C1236" s="57" t="s">
        <v>3607</v>
      </c>
      <c r="D1236" s="27" t="s">
        <v>3440</v>
      </c>
      <c r="E1236" s="30">
        <v>13.0753</v>
      </c>
      <c r="F1236" s="28">
        <v>25.869</v>
      </c>
      <c r="G1236" s="28">
        <f aca="true" t="shared" si="19" ref="G1236:G1299">ROUND(E1236-F1236,3)</f>
        <v>-12.794</v>
      </c>
      <c r="H1236" s="66" t="s">
        <v>235</v>
      </c>
    </row>
    <row r="1237" spans="1:8" ht="12.75" outlineLevel="1">
      <c r="A1237" s="27" t="s">
        <v>3441</v>
      </c>
      <c r="B1237" s="57" t="s">
        <v>3606</v>
      </c>
      <c r="C1237" s="57" t="s">
        <v>3607</v>
      </c>
      <c r="D1237" s="27" t="s">
        <v>408</v>
      </c>
      <c r="E1237" s="30">
        <v>10.084</v>
      </c>
      <c r="F1237" s="28">
        <v>4.426</v>
      </c>
      <c r="G1237" s="28">
        <f t="shared" si="19"/>
        <v>5.658</v>
      </c>
      <c r="H1237" s="66" t="s">
        <v>235</v>
      </c>
    </row>
    <row r="1238" spans="1:8" ht="12.75" outlineLevel="1">
      <c r="A1238" s="27" t="s">
        <v>3442</v>
      </c>
      <c r="B1238" s="57" t="s">
        <v>3606</v>
      </c>
      <c r="C1238" s="57" t="s">
        <v>3607</v>
      </c>
      <c r="D1238" s="27" t="s">
        <v>3443</v>
      </c>
      <c r="E1238" s="30">
        <v>0.015</v>
      </c>
      <c r="F1238" s="28">
        <v>0.068</v>
      </c>
      <c r="G1238" s="28">
        <f t="shared" si="19"/>
        <v>-0.053</v>
      </c>
      <c r="H1238" s="66" t="s">
        <v>236</v>
      </c>
    </row>
    <row r="1239" spans="1:8" ht="12.75" outlineLevel="1">
      <c r="A1239" s="27" t="s">
        <v>3444</v>
      </c>
      <c r="B1239" s="57" t="s">
        <v>3606</v>
      </c>
      <c r="C1239" s="57" t="s">
        <v>3607</v>
      </c>
      <c r="D1239" s="27" t="s">
        <v>3445</v>
      </c>
      <c r="E1239" s="30">
        <v>0.186</v>
      </c>
      <c r="F1239" s="28">
        <v>0.185</v>
      </c>
      <c r="G1239" s="28">
        <f t="shared" si="19"/>
        <v>0.001</v>
      </c>
      <c r="H1239" s="62" t="s">
        <v>236</v>
      </c>
    </row>
    <row r="1240" spans="1:8" ht="12.75" outlineLevel="1">
      <c r="A1240" s="27" t="s">
        <v>3446</v>
      </c>
      <c r="B1240" s="57" t="s">
        <v>3606</v>
      </c>
      <c r="C1240" s="57" t="s">
        <v>3607</v>
      </c>
      <c r="D1240" s="27" t="s">
        <v>3447</v>
      </c>
      <c r="E1240" s="30">
        <v>0.445</v>
      </c>
      <c r="F1240" s="28">
        <v>0.052</v>
      </c>
      <c r="G1240" s="28">
        <f t="shared" si="19"/>
        <v>0.393</v>
      </c>
      <c r="H1240" s="62" t="s">
        <v>236</v>
      </c>
    </row>
    <row r="1241" spans="1:8" ht="12.75" outlineLevel="1">
      <c r="A1241" s="27" t="s">
        <v>3448</v>
      </c>
      <c r="B1241" s="57" t="s">
        <v>3606</v>
      </c>
      <c r="C1241" s="57" t="s">
        <v>3607</v>
      </c>
      <c r="D1241" s="27" t="s">
        <v>3449</v>
      </c>
      <c r="E1241" s="30">
        <v>0.1</v>
      </c>
      <c r="F1241" s="28">
        <v>0.009</v>
      </c>
      <c r="G1241" s="28">
        <f t="shared" si="19"/>
        <v>0.091</v>
      </c>
      <c r="H1241" s="62" t="s">
        <v>236</v>
      </c>
    </row>
    <row r="1242" spans="1:8" ht="12.75" outlineLevel="1">
      <c r="A1242" s="27" t="s">
        <v>3454</v>
      </c>
      <c r="B1242" s="57" t="s">
        <v>3606</v>
      </c>
      <c r="C1242" s="57" t="s">
        <v>3607</v>
      </c>
      <c r="D1242" s="27" t="s">
        <v>3455</v>
      </c>
      <c r="E1242" s="30">
        <v>0.02</v>
      </c>
      <c r="F1242" s="28">
        <v>0.002</v>
      </c>
      <c r="G1242" s="28">
        <f t="shared" si="19"/>
        <v>0.018</v>
      </c>
      <c r="H1242" s="62" t="s">
        <v>236</v>
      </c>
    </row>
    <row r="1243" spans="1:8" ht="12.75" outlineLevel="1">
      <c r="A1243" s="27" t="s">
        <v>3456</v>
      </c>
      <c r="B1243" s="57" t="s">
        <v>3606</v>
      </c>
      <c r="C1243" s="57" t="s">
        <v>3607</v>
      </c>
      <c r="D1243" s="27" t="s">
        <v>3457</v>
      </c>
      <c r="E1243" s="30">
        <v>2.072</v>
      </c>
      <c r="F1243" s="28">
        <v>0.305</v>
      </c>
      <c r="G1243" s="28">
        <f t="shared" si="19"/>
        <v>1.767</v>
      </c>
      <c r="H1243" s="66" t="s">
        <v>235</v>
      </c>
    </row>
    <row r="1244" spans="1:8" ht="12.75" outlineLevel="1">
      <c r="A1244" s="27" t="s">
        <v>3458</v>
      </c>
      <c r="B1244" s="57" t="s">
        <v>3606</v>
      </c>
      <c r="C1244" s="57" t="s">
        <v>3607</v>
      </c>
      <c r="D1244" s="27" t="s">
        <v>3459</v>
      </c>
      <c r="E1244" s="30">
        <v>0.15</v>
      </c>
      <c r="F1244" s="28">
        <v>0.148</v>
      </c>
      <c r="G1244" s="28">
        <f t="shared" si="19"/>
        <v>0.002</v>
      </c>
      <c r="H1244" s="62" t="s">
        <v>236</v>
      </c>
    </row>
    <row r="1245" spans="1:8" ht="12.75" outlineLevel="1">
      <c r="A1245" s="27" t="s">
        <v>3462</v>
      </c>
      <c r="B1245" s="57" t="s">
        <v>3606</v>
      </c>
      <c r="C1245" s="57" t="s">
        <v>3607</v>
      </c>
      <c r="D1245" s="27" t="s">
        <v>3463</v>
      </c>
      <c r="E1245" s="30">
        <v>7.75</v>
      </c>
      <c r="F1245" s="28">
        <v>1.186</v>
      </c>
      <c r="G1245" s="28">
        <f t="shared" si="19"/>
        <v>6.564</v>
      </c>
      <c r="H1245" s="66" t="s">
        <v>235</v>
      </c>
    </row>
    <row r="1246" spans="1:8" ht="12.75" outlineLevel="1">
      <c r="A1246" s="27" t="s">
        <v>3464</v>
      </c>
      <c r="B1246" s="57" t="s">
        <v>3606</v>
      </c>
      <c r="C1246" s="57" t="s">
        <v>3607</v>
      </c>
      <c r="D1246" s="27" t="s">
        <v>3465</v>
      </c>
      <c r="E1246" s="30">
        <v>0.4</v>
      </c>
      <c r="F1246" s="28">
        <v>0.168</v>
      </c>
      <c r="G1246" s="28">
        <f t="shared" si="19"/>
        <v>0.232</v>
      </c>
      <c r="H1246" s="62" t="s">
        <v>236</v>
      </c>
    </row>
    <row r="1247" spans="1:8" ht="12.75" outlineLevel="1">
      <c r="A1247" s="27" t="s">
        <v>3468</v>
      </c>
      <c r="B1247" s="57" t="s">
        <v>3606</v>
      </c>
      <c r="C1247" s="57" t="s">
        <v>3607</v>
      </c>
      <c r="D1247" s="27" t="s">
        <v>3469</v>
      </c>
      <c r="E1247" s="30">
        <v>1.06</v>
      </c>
      <c r="F1247" s="28">
        <v>0.229</v>
      </c>
      <c r="G1247" s="28">
        <f t="shared" si="19"/>
        <v>0.831</v>
      </c>
      <c r="H1247" s="62" t="s">
        <v>236</v>
      </c>
    </row>
    <row r="1248" spans="1:8" ht="12.75" outlineLevel="1">
      <c r="A1248" s="27" t="s">
        <v>3472</v>
      </c>
      <c r="B1248" s="57" t="s">
        <v>3606</v>
      </c>
      <c r="C1248" s="57" t="s">
        <v>3607</v>
      </c>
      <c r="D1248" s="27" t="s">
        <v>3473</v>
      </c>
      <c r="E1248" s="30">
        <v>0</v>
      </c>
      <c r="F1248" s="28">
        <v>0.042</v>
      </c>
      <c r="G1248" s="28">
        <f t="shared" si="19"/>
        <v>-0.042</v>
      </c>
      <c r="H1248" s="62" t="s">
        <v>235</v>
      </c>
    </row>
    <row r="1249" spans="1:8" ht="12.75" outlineLevel="1">
      <c r="A1249" s="27" t="s">
        <v>3478</v>
      </c>
      <c r="B1249" s="57" t="s">
        <v>3606</v>
      </c>
      <c r="C1249" s="57" t="s">
        <v>3607</v>
      </c>
      <c r="D1249" s="27" t="s">
        <v>3479</v>
      </c>
      <c r="E1249" s="30">
        <v>0.773</v>
      </c>
      <c r="F1249" s="28">
        <v>0.171</v>
      </c>
      <c r="G1249" s="28">
        <f t="shared" si="19"/>
        <v>0.602</v>
      </c>
      <c r="H1249" s="62" t="s">
        <v>236</v>
      </c>
    </row>
    <row r="1250" spans="1:8" ht="12.75" outlineLevel="1">
      <c r="A1250" s="27" t="s">
        <v>3480</v>
      </c>
      <c r="B1250" s="57" t="s">
        <v>3606</v>
      </c>
      <c r="C1250" s="57" t="s">
        <v>3607</v>
      </c>
      <c r="D1250" s="27" t="s">
        <v>3481</v>
      </c>
      <c r="E1250" s="30">
        <v>25.281</v>
      </c>
      <c r="F1250" s="28">
        <v>5.433</v>
      </c>
      <c r="G1250" s="28">
        <f t="shared" si="19"/>
        <v>19.848</v>
      </c>
      <c r="H1250" s="66" t="s">
        <v>235</v>
      </c>
    </row>
    <row r="1251" spans="1:8" ht="12.75" outlineLevel="1">
      <c r="A1251" s="27" t="s">
        <v>3482</v>
      </c>
      <c r="B1251" s="57" t="s">
        <v>3606</v>
      </c>
      <c r="C1251" s="57" t="s">
        <v>3607</v>
      </c>
      <c r="D1251" s="27" t="s">
        <v>3483</v>
      </c>
      <c r="E1251" s="30">
        <v>0.18</v>
      </c>
      <c r="F1251" s="28">
        <v>0.224</v>
      </c>
      <c r="G1251" s="28">
        <f t="shared" si="19"/>
        <v>-0.044</v>
      </c>
      <c r="H1251" s="66" t="s">
        <v>236</v>
      </c>
    </row>
    <row r="1252" spans="1:8" ht="12.75" outlineLevel="1">
      <c r="A1252" s="27" t="s">
        <v>3490</v>
      </c>
      <c r="B1252" s="57" t="s">
        <v>3606</v>
      </c>
      <c r="C1252" s="57" t="s">
        <v>3607</v>
      </c>
      <c r="D1252" s="27" t="s">
        <v>3491</v>
      </c>
      <c r="E1252" s="30">
        <v>0.393</v>
      </c>
      <c r="F1252" s="28">
        <v>0.276</v>
      </c>
      <c r="G1252" s="28">
        <f t="shared" si="19"/>
        <v>0.117</v>
      </c>
      <c r="H1252" s="62" t="s">
        <v>236</v>
      </c>
    </row>
    <row r="1253" spans="1:8" ht="12.75" outlineLevel="1">
      <c r="A1253" s="27" t="s">
        <v>3494</v>
      </c>
      <c r="B1253" s="57" t="s">
        <v>3606</v>
      </c>
      <c r="C1253" s="57" t="s">
        <v>3607</v>
      </c>
      <c r="D1253" s="27" t="s">
        <v>3495</v>
      </c>
      <c r="E1253" s="30">
        <v>0.185</v>
      </c>
      <c r="F1253" s="28">
        <v>0.126</v>
      </c>
      <c r="G1253" s="28">
        <f t="shared" si="19"/>
        <v>0.059</v>
      </c>
      <c r="H1253" s="62" t="s">
        <v>236</v>
      </c>
    </row>
    <row r="1254" spans="1:8" ht="12.75" outlineLevel="1">
      <c r="A1254" s="27" t="s">
        <v>3496</v>
      </c>
      <c r="B1254" s="57" t="s">
        <v>3606</v>
      </c>
      <c r="C1254" s="57" t="s">
        <v>3607</v>
      </c>
      <c r="D1254" s="27" t="s">
        <v>3497</v>
      </c>
      <c r="E1254" s="30">
        <v>0</v>
      </c>
      <c r="F1254" s="28">
        <v>2.65</v>
      </c>
      <c r="G1254" s="28">
        <f t="shared" si="19"/>
        <v>-2.65</v>
      </c>
      <c r="H1254" s="66" t="s">
        <v>235</v>
      </c>
    </row>
    <row r="1255" spans="1:8" ht="12.75" outlineLevel="1">
      <c r="A1255" s="27" t="s">
        <v>3501</v>
      </c>
      <c r="B1255" s="57" t="s">
        <v>3606</v>
      </c>
      <c r="C1255" s="57" t="s">
        <v>3607</v>
      </c>
      <c r="D1255" s="27" t="s">
        <v>3502</v>
      </c>
      <c r="E1255" s="30">
        <v>1.243</v>
      </c>
      <c r="F1255" s="28">
        <v>2.887</v>
      </c>
      <c r="G1255" s="28">
        <f t="shared" si="19"/>
        <v>-1.644</v>
      </c>
      <c r="H1255" s="66" t="s">
        <v>235</v>
      </c>
    </row>
    <row r="1256" spans="1:8" ht="12.75" outlineLevel="1">
      <c r="A1256" s="27" t="s">
        <v>3505</v>
      </c>
      <c r="B1256" s="57" t="s">
        <v>3606</v>
      </c>
      <c r="C1256" s="57" t="s">
        <v>3607</v>
      </c>
      <c r="D1256" s="27" t="s">
        <v>3506</v>
      </c>
      <c r="E1256" s="30">
        <v>0.018</v>
      </c>
      <c r="F1256" s="28">
        <v>0.075</v>
      </c>
      <c r="G1256" s="28">
        <f t="shared" si="19"/>
        <v>-0.057</v>
      </c>
      <c r="H1256" s="66" t="s">
        <v>236</v>
      </c>
    </row>
    <row r="1257" spans="1:8" ht="12.75" outlineLevel="1">
      <c r="A1257" s="27" t="s">
        <v>3511</v>
      </c>
      <c r="B1257" s="57" t="s">
        <v>3606</v>
      </c>
      <c r="C1257" s="57" t="s">
        <v>3607</v>
      </c>
      <c r="D1257" s="27" t="s">
        <v>3512</v>
      </c>
      <c r="E1257" s="30">
        <v>0.106</v>
      </c>
      <c r="F1257" s="28">
        <v>0.203</v>
      </c>
      <c r="G1257" s="28">
        <f t="shared" si="19"/>
        <v>-0.097</v>
      </c>
      <c r="H1257" s="66" t="s">
        <v>236</v>
      </c>
    </row>
    <row r="1258" spans="1:8" ht="12.75" outlineLevel="1">
      <c r="A1258" s="27" t="s">
        <v>3513</v>
      </c>
      <c r="B1258" s="57" t="s">
        <v>3606</v>
      </c>
      <c r="C1258" s="57" t="s">
        <v>3607</v>
      </c>
      <c r="D1258" s="27" t="s">
        <v>3514</v>
      </c>
      <c r="E1258" s="30">
        <v>0.07</v>
      </c>
      <c r="F1258" s="28">
        <v>0.213</v>
      </c>
      <c r="G1258" s="28">
        <f t="shared" si="19"/>
        <v>-0.143</v>
      </c>
      <c r="H1258" s="66" t="s">
        <v>236</v>
      </c>
    </row>
    <row r="1259" spans="1:8" ht="12.75" outlineLevel="1">
      <c r="A1259" s="27" t="s">
        <v>3515</v>
      </c>
      <c r="B1259" s="57" t="s">
        <v>3606</v>
      </c>
      <c r="C1259" s="57" t="s">
        <v>3607</v>
      </c>
      <c r="D1259" s="27" t="s">
        <v>3516</v>
      </c>
      <c r="E1259" s="30">
        <v>1.315</v>
      </c>
      <c r="F1259" s="28">
        <v>0.988</v>
      </c>
      <c r="G1259" s="28">
        <f t="shared" si="19"/>
        <v>0.327</v>
      </c>
      <c r="H1259" s="62" t="s">
        <v>236</v>
      </c>
    </row>
    <row r="1260" spans="1:8" ht="12.75" outlineLevel="1">
      <c r="A1260" s="27" t="s">
        <v>3517</v>
      </c>
      <c r="B1260" s="57" t="s">
        <v>3606</v>
      </c>
      <c r="C1260" s="57" t="s">
        <v>3607</v>
      </c>
      <c r="D1260" s="27" t="s">
        <v>3518</v>
      </c>
      <c r="E1260" s="30">
        <v>0.09</v>
      </c>
      <c r="F1260" s="28">
        <v>0.034</v>
      </c>
      <c r="G1260" s="28">
        <f t="shared" si="19"/>
        <v>0.056</v>
      </c>
      <c r="H1260" s="62" t="s">
        <v>236</v>
      </c>
    </row>
    <row r="1261" spans="1:8" ht="12.75" outlineLevel="1">
      <c r="A1261" s="27" t="s">
        <v>3519</v>
      </c>
      <c r="B1261" s="57" t="s">
        <v>3606</v>
      </c>
      <c r="C1261" s="57" t="s">
        <v>3607</v>
      </c>
      <c r="D1261" s="27" t="s">
        <v>3520</v>
      </c>
      <c r="E1261" s="30">
        <v>0</v>
      </c>
      <c r="F1261" s="28">
        <v>1.034</v>
      </c>
      <c r="G1261" s="28">
        <f t="shared" si="19"/>
        <v>-1.034</v>
      </c>
      <c r="H1261" s="66" t="s">
        <v>235</v>
      </c>
    </row>
    <row r="1262" spans="1:8" ht="12.75" outlineLevel="1">
      <c r="A1262" s="27" t="s">
        <v>3521</v>
      </c>
      <c r="B1262" s="57" t="s">
        <v>3606</v>
      </c>
      <c r="C1262" s="57" t="s">
        <v>3607</v>
      </c>
      <c r="D1262" s="27" t="s">
        <v>3522</v>
      </c>
      <c r="E1262" s="30">
        <v>397.863</v>
      </c>
      <c r="F1262" s="28">
        <v>21.777</v>
      </c>
      <c r="G1262" s="28">
        <f t="shared" si="19"/>
        <v>376.086</v>
      </c>
      <c r="H1262" s="66" t="s">
        <v>235</v>
      </c>
    </row>
    <row r="1263" spans="1:8" ht="12.75" outlineLevel="1">
      <c r="A1263" s="27" t="s">
        <v>3523</v>
      </c>
      <c r="B1263" s="57" t="s">
        <v>3606</v>
      </c>
      <c r="C1263" s="57" t="s">
        <v>3607</v>
      </c>
      <c r="D1263" s="27" t="s">
        <v>3524</v>
      </c>
      <c r="E1263" s="30">
        <v>0.155</v>
      </c>
      <c r="F1263" s="28">
        <v>0.003</v>
      </c>
      <c r="G1263" s="28">
        <f t="shared" si="19"/>
        <v>0.152</v>
      </c>
      <c r="H1263" s="62" t="s">
        <v>236</v>
      </c>
    </row>
    <row r="1264" spans="1:8" ht="12.75" outlineLevel="1">
      <c r="A1264" s="27" t="s">
        <v>3528</v>
      </c>
      <c r="B1264" s="57" t="s">
        <v>3606</v>
      </c>
      <c r="C1264" s="57" t="s">
        <v>3607</v>
      </c>
      <c r="D1264" s="27" t="s">
        <v>3529</v>
      </c>
      <c r="E1264" s="30">
        <v>0.091</v>
      </c>
      <c r="F1264" s="28">
        <v>0.146</v>
      </c>
      <c r="G1264" s="28">
        <f t="shared" si="19"/>
        <v>-0.055</v>
      </c>
      <c r="H1264" s="66" t="s">
        <v>236</v>
      </c>
    </row>
    <row r="1265" spans="1:8" ht="12.75" outlineLevel="1">
      <c r="A1265" s="27" t="s">
        <v>3533</v>
      </c>
      <c r="B1265" s="57" t="s">
        <v>3606</v>
      </c>
      <c r="C1265" s="57" t="s">
        <v>3607</v>
      </c>
      <c r="D1265" s="27" t="s">
        <v>3534</v>
      </c>
      <c r="E1265" s="30">
        <v>2.6</v>
      </c>
      <c r="F1265" s="28">
        <v>0.997</v>
      </c>
      <c r="G1265" s="28">
        <f t="shared" si="19"/>
        <v>1.603</v>
      </c>
      <c r="H1265" s="66" t="s">
        <v>235</v>
      </c>
    </row>
    <row r="1266" spans="1:8" ht="12.75" outlineLevel="1">
      <c r="A1266" s="27" t="s">
        <v>3535</v>
      </c>
      <c r="B1266" s="57" t="s">
        <v>3606</v>
      </c>
      <c r="C1266" s="57" t="s">
        <v>3607</v>
      </c>
      <c r="D1266" s="27" t="s">
        <v>3536</v>
      </c>
      <c r="E1266" s="30">
        <v>1</v>
      </c>
      <c r="F1266" s="28">
        <v>0.177</v>
      </c>
      <c r="G1266" s="28">
        <f t="shared" si="19"/>
        <v>0.823</v>
      </c>
      <c r="H1266" s="62" t="s">
        <v>236</v>
      </c>
    </row>
    <row r="1267" spans="1:8" ht="12.75" outlineLevel="1">
      <c r="A1267" s="27" t="s">
        <v>3537</v>
      </c>
      <c r="B1267" s="57" t="s">
        <v>3606</v>
      </c>
      <c r="C1267" s="57" t="s">
        <v>3607</v>
      </c>
      <c r="D1267" s="27" t="s">
        <v>3538</v>
      </c>
      <c r="E1267" s="30">
        <v>0.838</v>
      </c>
      <c r="F1267" s="28">
        <v>0.119</v>
      </c>
      <c r="G1267" s="28">
        <f t="shared" si="19"/>
        <v>0.719</v>
      </c>
      <c r="H1267" s="62" t="s">
        <v>236</v>
      </c>
    </row>
    <row r="1268" spans="1:8" ht="12.75" outlineLevel="1">
      <c r="A1268" s="27" t="s">
        <v>3539</v>
      </c>
      <c r="B1268" s="57" t="s">
        <v>3606</v>
      </c>
      <c r="C1268" s="57" t="s">
        <v>3607</v>
      </c>
      <c r="D1268" s="27" t="s">
        <v>3540</v>
      </c>
      <c r="E1268" s="30">
        <v>6.827</v>
      </c>
      <c r="F1268" s="28">
        <v>4.165</v>
      </c>
      <c r="G1268" s="28">
        <f t="shared" si="19"/>
        <v>2.662</v>
      </c>
      <c r="H1268" s="66" t="s">
        <v>235</v>
      </c>
    </row>
    <row r="1269" spans="1:8" ht="12.75" outlineLevel="1">
      <c r="A1269" s="27" t="s">
        <v>3545</v>
      </c>
      <c r="B1269" s="57" t="s">
        <v>3606</v>
      </c>
      <c r="C1269" s="57" t="s">
        <v>3607</v>
      </c>
      <c r="D1269" s="27" t="s">
        <v>3546</v>
      </c>
      <c r="E1269" s="30">
        <v>0.04</v>
      </c>
      <c r="F1269" s="28">
        <v>0.062</v>
      </c>
      <c r="G1269" s="28">
        <f t="shared" si="19"/>
        <v>-0.022</v>
      </c>
      <c r="H1269" s="66" t="s">
        <v>236</v>
      </c>
    </row>
    <row r="1270" spans="1:8" ht="12.75" outlineLevel="1">
      <c r="A1270" s="27" t="s">
        <v>3547</v>
      </c>
      <c r="B1270" s="57" t="s">
        <v>3606</v>
      </c>
      <c r="C1270" s="57" t="s">
        <v>3607</v>
      </c>
      <c r="D1270" s="27" t="s">
        <v>3548</v>
      </c>
      <c r="E1270" s="30">
        <v>0.73</v>
      </c>
      <c r="F1270" s="28">
        <v>0.075</v>
      </c>
      <c r="G1270" s="28">
        <f t="shared" si="19"/>
        <v>0.655</v>
      </c>
      <c r="H1270" s="62" t="s">
        <v>236</v>
      </c>
    </row>
    <row r="1271" spans="1:8" ht="12.75" outlineLevel="1">
      <c r="A1271" s="27" t="s">
        <v>3551</v>
      </c>
      <c r="B1271" s="57" t="s">
        <v>3606</v>
      </c>
      <c r="C1271" s="57" t="s">
        <v>3607</v>
      </c>
      <c r="D1271" s="27" t="s">
        <v>3552</v>
      </c>
      <c r="E1271" s="30">
        <v>0.01</v>
      </c>
      <c r="F1271" s="28">
        <v>0.123</v>
      </c>
      <c r="G1271" s="28">
        <f t="shared" si="19"/>
        <v>-0.113</v>
      </c>
      <c r="H1271" s="66" t="s">
        <v>236</v>
      </c>
    </row>
    <row r="1272" spans="1:8" ht="12.75" outlineLevel="1">
      <c r="A1272" s="27" t="s">
        <v>3553</v>
      </c>
      <c r="B1272" s="57" t="s">
        <v>3606</v>
      </c>
      <c r="C1272" s="57" t="s">
        <v>3607</v>
      </c>
      <c r="D1272" s="27" t="s">
        <v>3554</v>
      </c>
      <c r="E1272" s="30">
        <v>23.49</v>
      </c>
      <c r="F1272" s="28">
        <v>9.295</v>
      </c>
      <c r="G1272" s="28">
        <f t="shared" si="19"/>
        <v>14.195</v>
      </c>
      <c r="H1272" s="66" t="s">
        <v>235</v>
      </c>
    </row>
    <row r="1273" spans="1:8" ht="12.75" outlineLevel="1">
      <c r="A1273" s="27" t="s">
        <v>3555</v>
      </c>
      <c r="B1273" s="57" t="s">
        <v>3606</v>
      </c>
      <c r="C1273" s="57" t="s">
        <v>3607</v>
      </c>
      <c r="D1273" s="27" t="s">
        <v>3556</v>
      </c>
      <c r="E1273" s="30">
        <v>0</v>
      </c>
      <c r="F1273" s="28">
        <v>0.053</v>
      </c>
      <c r="G1273" s="28">
        <f t="shared" si="19"/>
        <v>-0.053</v>
      </c>
      <c r="H1273" s="62" t="s">
        <v>235</v>
      </c>
    </row>
    <row r="1274" spans="1:8" ht="12.75" outlineLevel="1">
      <c r="A1274" s="27" t="s">
        <v>3559</v>
      </c>
      <c r="B1274" s="57" t="s">
        <v>3606</v>
      </c>
      <c r="C1274" s="57" t="s">
        <v>3607</v>
      </c>
      <c r="D1274" s="27" t="s">
        <v>3560</v>
      </c>
      <c r="E1274" s="30">
        <v>0.01</v>
      </c>
      <c r="F1274" s="28">
        <v>0.095</v>
      </c>
      <c r="G1274" s="28">
        <f t="shared" si="19"/>
        <v>-0.085</v>
      </c>
      <c r="H1274" s="66" t="s">
        <v>236</v>
      </c>
    </row>
    <row r="1275" spans="1:8" ht="12.75" outlineLevel="1">
      <c r="A1275" s="27" t="s">
        <v>3561</v>
      </c>
      <c r="B1275" s="57" t="s">
        <v>3606</v>
      </c>
      <c r="C1275" s="57" t="s">
        <v>3607</v>
      </c>
      <c r="D1275" s="27" t="s">
        <v>245</v>
      </c>
      <c r="E1275" s="30">
        <v>0.196</v>
      </c>
      <c r="F1275" s="28">
        <v>0.813</v>
      </c>
      <c r="G1275" s="28">
        <f t="shared" si="19"/>
        <v>-0.617</v>
      </c>
      <c r="H1275" s="66" t="s">
        <v>236</v>
      </c>
    </row>
    <row r="1276" spans="1:8" ht="12.75" outlineLevel="1">
      <c r="A1276" s="27" t="s">
        <v>3562</v>
      </c>
      <c r="B1276" s="57" t="s">
        <v>3606</v>
      </c>
      <c r="C1276" s="57" t="s">
        <v>3607</v>
      </c>
      <c r="D1276" s="27" t="s">
        <v>3563</v>
      </c>
      <c r="E1276" s="30">
        <v>0.02</v>
      </c>
      <c r="F1276" s="28">
        <v>0.01</v>
      </c>
      <c r="G1276" s="28">
        <f t="shared" si="19"/>
        <v>0.01</v>
      </c>
      <c r="H1276" s="62" t="s">
        <v>236</v>
      </c>
    </row>
    <row r="1277" spans="1:8" ht="12.75" outlineLevel="1">
      <c r="A1277" s="27" t="s">
        <v>3564</v>
      </c>
      <c r="B1277" s="57" t="s">
        <v>3606</v>
      </c>
      <c r="C1277" s="57" t="s">
        <v>3607</v>
      </c>
      <c r="D1277" s="27" t="s">
        <v>3565</v>
      </c>
      <c r="E1277" s="30">
        <v>40</v>
      </c>
      <c r="F1277" s="28">
        <v>0.88</v>
      </c>
      <c r="G1277" s="28">
        <f t="shared" si="19"/>
        <v>39.12</v>
      </c>
      <c r="H1277" s="66" t="s">
        <v>235</v>
      </c>
    </row>
    <row r="1278" spans="1:8" ht="12.75" outlineLevel="1">
      <c r="A1278" s="27" t="s">
        <v>3570</v>
      </c>
      <c r="B1278" s="57" t="s">
        <v>3606</v>
      </c>
      <c r="C1278" s="57" t="s">
        <v>3607</v>
      </c>
      <c r="D1278" s="27" t="s">
        <v>3172</v>
      </c>
      <c r="E1278" s="30">
        <v>1.075</v>
      </c>
      <c r="F1278" s="28">
        <v>0.638</v>
      </c>
      <c r="G1278" s="28">
        <f t="shared" si="19"/>
        <v>0.437</v>
      </c>
      <c r="H1278" s="62" t="s">
        <v>236</v>
      </c>
    </row>
    <row r="1279" spans="1:8" ht="12.75" outlineLevel="1">
      <c r="A1279" s="27" t="s">
        <v>3571</v>
      </c>
      <c r="B1279" s="57" t="s">
        <v>3606</v>
      </c>
      <c r="C1279" s="57" t="s">
        <v>3607</v>
      </c>
      <c r="D1279" s="27" t="s">
        <v>3572</v>
      </c>
      <c r="E1279" s="30">
        <v>0</v>
      </c>
      <c r="F1279" s="28">
        <v>0.822</v>
      </c>
      <c r="G1279" s="28">
        <f t="shared" si="19"/>
        <v>-0.822</v>
      </c>
      <c r="H1279" s="62" t="s">
        <v>235</v>
      </c>
    </row>
    <row r="1280" spans="1:8" ht="12.75" outlineLevel="1">
      <c r="A1280" s="27" t="s">
        <v>3575</v>
      </c>
      <c r="B1280" s="57" t="s">
        <v>3606</v>
      </c>
      <c r="C1280" s="57" t="s">
        <v>3607</v>
      </c>
      <c r="D1280" s="27" t="s">
        <v>3576</v>
      </c>
      <c r="E1280" s="30">
        <v>0.095</v>
      </c>
      <c r="F1280" s="28">
        <v>0.231</v>
      </c>
      <c r="G1280" s="28">
        <f t="shared" si="19"/>
        <v>-0.136</v>
      </c>
      <c r="H1280" s="66" t="s">
        <v>236</v>
      </c>
    </row>
    <row r="1281" spans="1:8" ht="12.75" outlineLevel="1">
      <c r="A1281" s="27" t="s">
        <v>3577</v>
      </c>
      <c r="B1281" s="57" t="s">
        <v>3606</v>
      </c>
      <c r="C1281" s="57" t="s">
        <v>3607</v>
      </c>
      <c r="D1281" s="27" t="s">
        <v>759</v>
      </c>
      <c r="E1281" s="30">
        <v>0.253</v>
      </c>
      <c r="F1281" s="28">
        <v>0.365</v>
      </c>
      <c r="G1281" s="28">
        <f t="shared" si="19"/>
        <v>-0.112</v>
      </c>
      <c r="H1281" s="66" t="s">
        <v>236</v>
      </c>
    </row>
    <row r="1282" spans="1:8" ht="12.75" outlineLevel="1">
      <c r="A1282" s="27" t="s">
        <v>3578</v>
      </c>
      <c r="B1282" s="57" t="s">
        <v>3606</v>
      </c>
      <c r="C1282" s="57" t="s">
        <v>3607</v>
      </c>
      <c r="D1282" s="27" t="s">
        <v>3579</v>
      </c>
      <c r="E1282" s="30">
        <v>0.11</v>
      </c>
      <c r="F1282" s="28">
        <v>0.053</v>
      </c>
      <c r="G1282" s="28">
        <f t="shared" si="19"/>
        <v>0.057</v>
      </c>
      <c r="H1282" s="62" t="s">
        <v>236</v>
      </c>
    </row>
    <row r="1283" spans="1:8" ht="12.75" outlineLevel="1">
      <c r="A1283" s="27" t="s">
        <v>3580</v>
      </c>
      <c r="B1283" s="57" t="s">
        <v>3606</v>
      </c>
      <c r="C1283" s="57" t="s">
        <v>3607</v>
      </c>
      <c r="D1283" s="27" t="s">
        <v>3581</v>
      </c>
      <c r="E1283" s="30">
        <v>0.04</v>
      </c>
      <c r="F1283" s="28">
        <v>0.046</v>
      </c>
      <c r="G1283" s="28">
        <f t="shared" si="19"/>
        <v>-0.006</v>
      </c>
      <c r="H1283" s="66" t="s">
        <v>236</v>
      </c>
    </row>
    <row r="1284" spans="1:8" ht="12.75" outlineLevel="1">
      <c r="A1284" s="27" t="s">
        <v>3584</v>
      </c>
      <c r="B1284" s="57" t="s">
        <v>3606</v>
      </c>
      <c r="C1284" s="57" t="s">
        <v>3607</v>
      </c>
      <c r="D1284" s="27" t="s">
        <v>3585</v>
      </c>
      <c r="E1284" s="30">
        <v>0.183</v>
      </c>
      <c r="F1284" s="28">
        <v>0.019</v>
      </c>
      <c r="G1284" s="28">
        <f t="shared" si="19"/>
        <v>0.164</v>
      </c>
      <c r="H1284" s="62" t="s">
        <v>236</v>
      </c>
    </row>
    <row r="1285" spans="1:8" ht="12.75" outlineLevel="1">
      <c r="A1285" s="27" t="s">
        <v>3588</v>
      </c>
      <c r="B1285" s="57" t="s">
        <v>3606</v>
      </c>
      <c r="C1285" s="57" t="s">
        <v>3607</v>
      </c>
      <c r="D1285" s="27" t="s">
        <v>3589</v>
      </c>
      <c r="E1285" s="30">
        <v>0.699</v>
      </c>
      <c r="F1285" s="28">
        <v>0.1</v>
      </c>
      <c r="G1285" s="28">
        <f t="shared" si="19"/>
        <v>0.599</v>
      </c>
      <c r="H1285" s="62" t="s">
        <v>236</v>
      </c>
    </row>
    <row r="1286" spans="1:8" ht="12.75" outlineLevel="1">
      <c r="A1286" s="27" t="s">
        <v>3592</v>
      </c>
      <c r="B1286" s="57" t="s">
        <v>3606</v>
      </c>
      <c r="C1286" s="57" t="s">
        <v>3607</v>
      </c>
      <c r="D1286" s="27" t="s">
        <v>1410</v>
      </c>
      <c r="E1286" s="30">
        <v>50.406</v>
      </c>
      <c r="F1286" s="28">
        <v>6.194</v>
      </c>
      <c r="G1286" s="28">
        <f t="shared" si="19"/>
        <v>44.212</v>
      </c>
      <c r="H1286" s="66" t="s">
        <v>235</v>
      </c>
    </row>
    <row r="1287" spans="1:8" ht="12.75" outlineLevel="1">
      <c r="A1287" s="27" t="s">
        <v>3593</v>
      </c>
      <c r="B1287" s="57" t="s">
        <v>3606</v>
      </c>
      <c r="C1287" s="57" t="s">
        <v>3607</v>
      </c>
      <c r="D1287" s="27" t="s">
        <v>3594</v>
      </c>
      <c r="E1287" s="30">
        <v>6</v>
      </c>
      <c r="F1287" s="28">
        <v>2.216</v>
      </c>
      <c r="G1287" s="28">
        <f t="shared" si="19"/>
        <v>3.784</v>
      </c>
      <c r="H1287" s="66" t="s">
        <v>235</v>
      </c>
    </row>
    <row r="1288" spans="1:8" ht="12.75" outlineLevel="1">
      <c r="A1288" s="27" t="s">
        <v>3597</v>
      </c>
      <c r="B1288" s="57" t="s">
        <v>3606</v>
      </c>
      <c r="C1288" s="57" t="s">
        <v>3607</v>
      </c>
      <c r="D1288" s="27" t="s">
        <v>3598</v>
      </c>
      <c r="E1288" s="30">
        <v>3.439</v>
      </c>
      <c r="F1288" s="28">
        <v>1.655</v>
      </c>
      <c r="G1288" s="28">
        <f t="shared" si="19"/>
        <v>1.784</v>
      </c>
      <c r="H1288" s="66" t="s">
        <v>235</v>
      </c>
    </row>
    <row r="1289" spans="1:8" ht="12.75" outlineLevel="1">
      <c r="A1289" s="27" t="s">
        <v>2729</v>
      </c>
      <c r="B1289" s="57" t="s">
        <v>3606</v>
      </c>
      <c r="C1289" s="57" t="s">
        <v>3607</v>
      </c>
      <c r="D1289" s="27" t="s">
        <v>2730</v>
      </c>
      <c r="E1289" s="30">
        <v>2.48</v>
      </c>
      <c r="F1289" s="28">
        <v>0.135</v>
      </c>
      <c r="G1289" s="28">
        <f t="shared" si="19"/>
        <v>2.345</v>
      </c>
      <c r="H1289" s="66" t="s">
        <v>235</v>
      </c>
    </row>
    <row r="1290" spans="1:8" ht="12.75" outlineLevel="1">
      <c r="A1290" s="27" t="s">
        <v>2731</v>
      </c>
      <c r="B1290" s="57" t="s">
        <v>3606</v>
      </c>
      <c r="C1290" s="57" t="s">
        <v>3607</v>
      </c>
      <c r="D1290" s="27" t="s">
        <v>2732</v>
      </c>
      <c r="E1290" s="30">
        <v>0.167</v>
      </c>
      <c r="F1290" s="28">
        <v>0.094</v>
      </c>
      <c r="G1290" s="28">
        <f t="shared" si="19"/>
        <v>0.073</v>
      </c>
      <c r="H1290" s="62" t="s">
        <v>236</v>
      </c>
    </row>
    <row r="1291" spans="1:8" ht="12.75" outlineLevel="1">
      <c r="A1291" s="27" t="s">
        <v>2733</v>
      </c>
      <c r="B1291" s="57" t="s">
        <v>3606</v>
      </c>
      <c r="C1291" s="57" t="s">
        <v>3607</v>
      </c>
      <c r="D1291" s="27" t="s">
        <v>2734</v>
      </c>
      <c r="E1291" s="30">
        <v>0.3</v>
      </c>
      <c r="F1291" s="28">
        <v>0.496</v>
      </c>
      <c r="G1291" s="28">
        <f t="shared" si="19"/>
        <v>-0.196</v>
      </c>
      <c r="H1291" s="66" t="s">
        <v>236</v>
      </c>
    </row>
    <row r="1292" spans="1:8" ht="12.75" outlineLevel="1">
      <c r="A1292" s="27" t="s">
        <v>2735</v>
      </c>
      <c r="B1292" s="57" t="s">
        <v>3606</v>
      </c>
      <c r="C1292" s="57" t="s">
        <v>3607</v>
      </c>
      <c r="D1292" s="27" t="s">
        <v>2736</v>
      </c>
      <c r="E1292" s="30">
        <v>5.67</v>
      </c>
      <c r="F1292" s="28">
        <v>1.782</v>
      </c>
      <c r="G1292" s="28">
        <f t="shared" si="19"/>
        <v>3.888</v>
      </c>
      <c r="H1292" s="66" t="s">
        <v>235</v>
      </c>
    </row>
    <row r="1293" spans="1:8" ht="12.75" outlineLevel="1">
      <c r="A1293" s="27" t="s">
        <v>2739</v>
      </c>
      <c r="B1293" s="57" t="s">
        <v>3606</v>
      </c>
      <c r="C1293" s="57" t="s">
        <v>3607</v>
      </c>
      <c r="D1293" s="27" t="s">
        <v>2740</v>
      </c>
      <c r="E1293" s="30">
        <v>0</v>
      </c>
      <c r="F1293" s="28">
        <v>0.027</v>
      </c>
      <c r="G1293" s="28">
        <f t="shared" si="19"/>
        <v>-0.027</v>
      </c>
      <c r="H1293" s="62" t="s">
        <v>235</v>
      </c>
    </row>
    <row r="1294" spans="1:8" ht="12.75" outlineLevel="1">
      <c r="A1294" s="27" t="s">
        <v>2741</v>
      </c>
      <c r="B1294" s="57" t="s">
        <v>3606</v>
      </c>
      <c r="C1294" s="57" t="s">
        <v>3607</v>
      </c>
      <c r="D1294" s="27" t="s">
        <v>2742</v>
      </c>
      <c r="E1294" s="30">
        <v>0.09</v>
      </c>
      <c r="F1294" s="28">
        <v>0.05</v>
      </c>
      <c r="G1294" s="28">
        <f t="shared" si="19"/>
        <v>0.04</v>
      </c>
      <c r="H1294" s="62" t="s">
        <v>236</v>
      </c>
    </row>
    <row r="1295" spans="1:8" ht="12.75" outlineLevel="1">
      <c r="A1295" s="27" t="s">
        <v>2747</v>
      </c>
      <c r="B1295" s="57" t="s">
        <v>3606</v>
      </c>
      <c r="C1295" s="57" t="s">
        <v>3607</v>
      </c>
      <c r="D1295" s="27" t="s">
        <v>2748</v>
      </c>
      <c r="E1295" s="30">
        <v>0.527</v>
      </c>
      <c r="F1295" s="28">
        <v>0.015</v>
      </c>
      <c r="G1295" s="28">
        <f t="shared" si="19"/>
        <v>0.512</v>
      </c>
      <c r="H1295" s="62" t="s">
        <v>236</v>
      </c>
    </row>
    <row r="1296" spans="1:8" ht="12.75" outlineLevel="1">
      <c r="A1296" s="27" t="s">
        <v>2753</v>
      </c>
      <c r="B1296" s="57" t="s">
        <v>3606</v>
      </c>
      <c r="C1296" s="57" t="s">
        <v>3607</v>
      </c>
      <c r="D1296" s="27" t="s">
        <v>2754</v>
      </c>
      <c r="E1296" s="30">
        <v>0</v>
      </c>
      <c r="F1296" s="28">
        <v>0.139</v>
      </c>
      <c r="G1296" s="28">
        <f t="shared" si="19"/>
        <v>-0.139</v>
      </c>
      <c r="H1296" s="62" t="s">
        <v>235</v>
      </c>
    </row>
    <row r="1297" spans="1:8" ht="12.75" outlineLevel="1">
      <c r="A1297" s="27" t="s">
        <v>2755</v>
      </c>
      <c r="B1297" s="57" t="s">
        <v>3606</v>
      </c>
      <c r="C1297" s="57" t="s">
        <v>3607</v>
      </c>
      <c r="D1297" s="27" t="s">
        <v>2756</v>
      </c>
      <c r="E1297" s="30">
        <v>0</v>
      </c>
      <c r="F1297" s="28">
        <v>0.018</v>
      </c>
      <c r="G1297" s="28">
        <f t="shared" si="19"/>
        <v>-0.018</v>
      </c>
      <c r="H1297" s="62" t="s">
        <v>235</v>
      </c>
    </row>
    <row r="1298" spans="1:8" ht="12.75" outlineLevel="1">
      <c r="A1298" s="27" t="s">
        <v>2761</v>
      </c>
      <c r="B1298" s="57" t="s">
        <v>3606</v>
      </c>
      <c r="C1298" s="57" t="s">
        <v>3607</v>
      </c>
      <c r="D1298" s="27" t="s">
        <v>2762</v>
      </c>
      <c r="E1298" s="30">
        <v>3.487</v>
      </c>
      <c r="F1298" s="28">
        <v>0.255</v>
      </c>
      <c r="G1298" s="28">
        <f t="shared" si="19"/>
        <v>3.232</v>
      </c>
      <c r="H1298" s="66" t="s">
        <v>235</v>
      </c>
    </row>
    <row r="1299" spans="1:8" ht="12.75" outlineLevel="1">
      <c r="A1299" s="27" t="s">
        <v>2765</v>
      </c>
      <c r="B1299" s="57" t="s">
        <v>3606</v>
      </c>
      <c r="C1299" s="57" t="s">
        <v>3607</v>
      </c>
      <c r="D1299" s="27" t="s">
        <v>2766</v>
      </c>
      <c r="E1299" s="30">
        <v>0.031</v>
      </c>
      <c r="F1299" s="28">
        <v>0.008</v>
      </c>
      <c r="G1299" s="28">
        <f t="shared" si="19"/>
        <v>0.023</v>
      </c>
      <c r="H1299" s="62" t="s">
        <v>236</v>
      </c>
    </row>
    <row r="1300" spans="1:8" ht="12.75" outlineLevel="1">
      <c r="A1300" s="27" t="s">
        <v>2769</v>
      </c>
      <c r="B1300" s="57" t="s">
        <v>3606</v>
      </c>
      <c r="C1300" s="57" t="s">
        <v>3607</v>
      </c>
      <c r="D1300" s="27" t="s">
        <v>2770</v>
      </c>
      <c r="E1300" s="30">
        <v>0.062</v>
      </c>
      <c r="F1300" s="28">
        <v>0.011</v>
      </c>
      <c r="G1300" s="28">
        <f aca="true" t="shared" si="20" ref="G1300:G1363">ROUND(E1300-F1300,3)</f>
        <v>0.051</v>
      </c>
      <c r="H1300" s="62" t="s">
        <v>236</v>
      </c>
    </row>
    <row r="1301" spans="1:8" ht="12.75" outlineLevel="1">
      <c r="A1301" s="27" t="s">
        <v>2771</v>
      </c>
      <c r="B1301" s="57" t="s">
        <v>3606</v>
      </c>
      <c r="C1301" s="57" t="s">
        <v>3607</v>
      </c>
      <c r="D1301" s="27" t="s">
        <v>2772</v>
      </c>
      <c r="E1301" s="30">
        <v>0</v>
      </c>
      <c r="F1301" s="28">
        <v>0.203</v>
      </c>
      <c r="G1301" s="28">
        <f t="shared" si="20"/>
        <v>-0.203</v>
      </c>
      <c r="H1301" s="62" t="s">
        <v>235</v>
      </c>
    </row>
    <row r="1302" spans="1:8" ht="12.75" outlineLevel="1">
      <c r="A1302" s="27" t="s">
        <v>2777</v>
      </c>
      <c r="B1302" s="57" t="s">
        <v>3606</v>
      </c>
      <c r="C1302" s="57" t="s">
        <v>3607</v>
      </c>
      <c r="D1302" s="27" t="s">
        <v>2778</v>
      </c>
      <c r="E1302" s="30">
        <v>0.058</v>
      </c>
      <c r="F1302" s="28">
        <v>0.088</v>
      </c>
      <c r="G1302" s="28">
        <f t="shared" si="20"/>
        <v>-0.03</v>
      </c>
      <c r="H1302" s="66" t="s">
        <v>236</v>
      </c>
    </row>
    <row r="1303" spans="1:8" ht="12.75" outlineLevel="1">
      <c r="A1303" s="27" t="s">
        <v>2779</v>
      </c>
      <c r="B1303" s="57" t="s">
        <v>3606</v>
      </c>
      <c r="C1303" s="57" t="s">
        <v>3607</v>
      </c>
      <c r="D1303" s="27" t="s">
        <v>2780</v>
      </c>
      <c r="E1303" s="30">
        <v>0.13</v>
      </c>
      <c r="F1303" s="28">
        <v>0.062</v>
      </c>
      <c r="G1303" s="28">
        <f t="shared" si="20"/>
        <v>0.068</v>
      </c>
      <c r="H1303" s="62" t="s">
        <v>236</v>
      </c>
    </row>
    <row r="1304" spans="1:8" ht="12.75" outlineLevel="1">
      <c r="A1304" s="27" t="s">
        <v>2781</v>
      </c>
      <c r="B1304" s="57" t="s">
        <v>3606</v>
      </c>
      <c r="C1304" s="57" t="s">
        <v>3607</v>
      </c>
      <c r="D1304" s="27" t="s">
        <v>3681</v>
      </c>
      <c r="E1304" s="30">
        <v>0</v>
      </c>
      <c r="F1304" s="28">
        <v>0.006</v>
      </c>
      <c r="G1304" s="28">
        <f t="shared" si="20"/>
        <v>-0.006</v>
      </c>
      <c r="H1304" s="62" t="s">
        <v>235</v>
      </c>
    </row>
    <row r="1305" spans="1:8" ht="12.75" outlineLevel="1">
      <c r="A1305" s="27" t="s">
        <v>3682</v>
      </c>
      <c r="B1305" s="57" t="s">
        <v>3606</v>
      </c>
      <c r="C1305" s="57" t="s">
        <v>3607</v>
      </c>
      <c r="D1305" s="27" t="s">
        <v>3683</v>
      </c>
      <c r="E1305" s="30">
        <v>0.186</v>
      </c>
      <c r="F1305" s="28">
        <v>0.573</v>
      </c>
      <c r="G1305" s="28">
        <f t="shared" si="20"/>
        <v>-0.387</v>
      </c>
      <c r="H1305" s="66" t="s">
        <v>236</v>
      </c>
    </row>
    <row r="1306" spans="1:8" ht="12.75" outlineLevel="1">
      <c r="A1306" s="27" t="s">
        <v>3686</v>
      </c>
      <c r="B1306" s="57" t="s">
        <v>3606</v>
      </c>
      <c r="C1306" s="57" t="s">
        <v>3607</v>
      </c>
      <c r="D1306" s="27" t="s">
        <v>3687</v>
      </c>
      <c r="E1306" s="30">
        <v>0</v>
      </c>
      <c r="F1306" s="28">
        <v>0.002</v>
      </c>
      <c r="G1306" s="28">
        <f t="shared" si="20"/>
        <v>-0.002</v>
      </c>
      <c r="H1306" s="62" t="s">
        <v>235</v>
      </c>
    </row>
    <row r="1307" spans="1:8" ht="12.75" outlineLevel="1">
      <c r="A1307" s="27" t="s">
        <v>3688</v>
      </c>
      <c r="B1307" s="57" t="s">
        <v>3606</v>
      </c>
      <c r="C1307" s="57" t="s">
        <v>3607</v>
      </c>
      <c r="D1307" s="27" t="s">
        <v>3689</v>
      </c>
      <c r="E1307" s="30">
        <v>0.07</v>
      </c>
      <c r="F1307" s="28">
        <v>0.044</v>
      </c>
      <c r="G1307" s="28">
        <f t="shared" si="20"/>
        <v>0.026</v>
      </c>
      <c r="H1307" s="62" t="s">
        <v>236</v>
      </c>
    </row>
    <row r="1308" spans="1:8" ht="12.75" outlineLevel="1">
      <c r="A1308" s="27" t="s">
        <v>3690</v>
      </c>
      <c r="B1308" s="57" t="s">
        <v>3606</v>
      </c>
      <c r="C1308" s="57" t="s">
        <v>3607</v>
      </c>
      <c r="D1308" s="27" t="s">
        <v>3691</v>
      </c>
      <c r="E1308" s="30">
        <v>0.07</v>
      </c>
      <c r="F1308" s="28">
        <v>0.011</v>
      </c>
      <c r="G1308" s="28">
        <f t="shared" si="20"/>
        <v>0.059</v>
      </c>
      <c r="H1308" s="62" t="s">
        <v>236</v>
      </c>
    </row>
    <row r="1309" spans="1:8" ht="12.75" outlineLevel="1">
      <c r="A1309" s="27" t="s">
        <v>3694</v>
      </c>
      <c r="B1309" s="57" t="s">
        <v>3606</v>
      </c>
      <c r="C1309" s="57" t="s">
        <v>3607</v>
      </c>
      <c r="D1309" s="27" t="s">
        <v>3695</v>
      </c>
      <c r="E1309" s="30">
        <v>0.9</v>
      </c>
      <c r="F1309" s="28">
        <v>0.528</v>
      </c>
      <c r="G1309" s="28">
        <f t="shared" si="20"/>
        <v>0.372</v>
      </c>
      <c r="H1309" s="62" t="s">
        <v>236</v>
      </c>
    </row>
    <row r="1310" spans="1:8" ht="12.75" outlineLevel="1">
      <c r="A1310" s="27" t="s">
        <v>3696</v>
      </c>
      <c r="B1310" s="57" t="s">
        <v>3606</v>
      </c>
      <c r="C1310" s="57" t="s">
        <v>3607</v>
      </c>
      <c r="D1310" s="27" t="s">
        <v>3697</v>
      </c>
      <c r="E1310" s="30">
        <v>1.67</v>
      </c>
      <c r="F1310" s="28">
        <v>0.463</v>
      </c>
      <c r="G1310" s="28">
        <f t="shared" si="20"/>
        <v>1.207</v>
      </c>
      <c r="H1310" s="66" t="s">
        <v>235</v>
      </c>
    </row>
    <row r="1311" spans="1:8" ht="12.75" outlineLevel="1">
      <c r="A1311" s="27" t="s">
        <v>3698</v>
      </c>
      <c r="B1311" s="57" t="s">
        <v>3606</v>
      </c>
      <c r="C1311" s="57" t="s">
        <v>3607</v>
      </c>
      <c r="D1311" s="27" t="s">
        <v>3699</v>
      </c>
      <c r="E1311" s="30">
        <v>0.3</v>
      </c>
      <c r="F1311" s="28">
        <v>0.033</v>
      </c>
      <c r="G1311" s="28">
        <f t="shared" si="20"/>
        <v>0.267</v>
      </c>
      <c r="H1311" s="62" t="s">
        <v>236</v>
      </c>
    </row>
    <row r="1312" spans="1:7" ht="12.75" outlineLevel="1">
      <c r="A1312" s="27" t="s">
        <v>3700</v>
      </c>
      <c r="B1312" s="57" t="s">
        <v>3606</v>
      </c>
      <c r="C1312" s="57" t="s">
        <v>3607</v>
      </c>
      <c r="D1312" s="27" t="s">
        <v>2431</v>
      </c>
      <c r="E1312" s="30">
        <v>0.058</v>
      </c>
      <c r="F1312" s="28">
        <v>0.058</v>
      </c>
      <c r="G1312" s="28">
        <f t="shared" si="20"/>
        <v>0</v>
      </c>
    </row>
    <row r="1313" spans="1:8" ht="12.75" outlineLevel="1">
      <c r="A1313" s="27" t="s">
        <v>3701</v>
      </c>
      <c r="B1313" s="57" t="s">
        <v>3606</v>
      </c>
      <c r="C1313" s="57" t="s">
        <v>3607</v>
      </c>
      <c r="D1313" s="27" t="s">
        <v>3702</v>
      </c>
      <c r="E1313" s="30">
        <v>1.35</v>
      </c>
      <c r="F1313" s="28">
        <v>0.548</v>
      </c>
      <c r="G1313" s="28">
        <f t="shared" si="20"/>
        <v>0.802</v>
      </c>
      <c r="H1313" s="62" t="s">
        <v>236</v>
      </c>
    </row>
    <row r="1314" spans="1:8" ht="12.75" outlineLevel="1">
      <c r="A1314" s="27" t="s">
        <v>3703</v>
      </c>
      <c r="B1314" s="57" t="s">
        <v>3606</v>
      </c>
      <c r="C1314" s="57" t="s">
        <v>3607</v>
      </c>
      <c r="D1314" s="27" t="s">
        <v>3704</v>
      </c>
      <c r="E1314" s="30">
        <v>0</v>
      </c>
      <c r="F1314" s="28">
        <v>0.198</v>
      </c>
      <c r="G1314" s="28">
        <f t="shared" si="20"/>
        <v>-0.198</v>
      </c>
      <c r="H1314" s="62" t="s">
        <v>235</v>
      </c>
    </row>
    <row r="1315" spans="1:8" ht="12.75" outlineLevel="1">
      <c r="A1315" s="27" t="s">
        <v>3711</v>
      </c>
      <c r="B1315" s="57" t="s">
        <v>3606</v>
      </c>
      <c r="C1315" s="57" t="s">
        <v>3607</v>
      </c>
      <c r="D1315" s="27" t="s">
        <v>3712</v>
      </c>
      <c r="E1315" s="30">
        <v>0.093</v>
      </c>
      <c r="F1315" s="28">
        <v>0.086</v>
      </c>
      <c r="G1315" s="28">
        <f t="shared" si="20"/>
        <v>0.007</v>
      </c>
      <c r="H1315" s="62" t="s">
        <v>236</v>
      </c>
    </row>
    <row r="1316" spans="1:8" ht="12.75" outlineLevel="1">
      <c r="A1316" s="27" t="s">
        <v>3713</v>
      </c>
      <c r="B1316" s="57" t="s">
        <v>3606</v>
      </c>
      <c r="C1316" s="57" t="s">
        <v>3607</v>
      </c>
      <c r="D1316" s="27" t="s">
        <v>3714</v>
      </c>
      <c r="E1316" s="30">
        <v>0.011</v>
      </c>
      <c r="F1316" s="28">
        <v>0.139</v>
      </c>
      <c r="G1316" s="28">
        <f t="shared" si="20"/>
        <v>-0.128</v>
      </c>
      <c r="H1316" s="66" t="s">
        <v>236</v>
      </c>
    </row>
    <row r="1317" spans="1:8" ht="12.75" outlineLevel="1">
      <c r="A1317" s="27" t="s">
        <v>3725</v>
      </c>
      <c r="B1317" s="57" t="s">
        <v>3606</v>
      </c>
      <c r="C1317" s="57" t="s">
        <v>3607</v>
      </c>
      <c r="D1317" s="27" t="s">
        <v>3726</v>
      </c>
      <c r="E1317" s="30">
        <v>0.35</v>
      </c>
      <c r="F1317" s="28">
        <v>0.001</v>
      </c>
      <c r="G1317" s="28">
        <f t="shared" si="20"/>
        <v>0.349</v>
      </c>
      <c r="H1317" s="62" t="s">
        <v>236</v>
      </c>
    </row>
    <row r="1318" spans="1:8" ht="12.75" outlineLevel="1">
      <c r="A1318" s="27" t="s">
        <v>3727</v>
      </c>
      <c r="B1318" s="57" t="s">
        <v>3606</v>
      </c>
      <c r="C1318" s="57" t="s">
        <v>3607</v>
      </c>
      <c r="D1318" s="27" t="s">
        <v>3728</v>
      </c>
      <c r="E1318" s="30">
        <v>0.011</v>
      </c>
      <c r="F1318" s="28">
        <v>0.033</v>
      </c>
      <c r="G1318" s="28">
        <f t="shared" si="20"/>
        <v>-0.022</v>
      </c>
      <c r="H1318" s="66" t="s">
        <v>236</v>
      </c>
    </row>
    <row r="1319" spans="1:8" ht="12.75" outlineLevel="1">
      <c r="A1319" s="27" t="s">
        <v>3733</v>
      </c>
      <c r="B1319" s="57" t="s">
        <v>3606</v>
      </c>
      <c r="C1319" s="57" t="s">
        <v>3607</v>
      </c>
      <c r="D1319" s="27" t="s">
        <v>2789</v>
      </c>
      <c r="E1319" s="30">
        <v>0</v>
      </c>
      <c r="F1319" s="28">
        <v>0.127</v>
      </c>
      <c r="G1319" s="28">
        <f t="shared" si="20"/>
        <v>-0.127</v>
      </c>
      <c r="H1319" s="62" t="s">
        <v>235</v>
      </c>
    </row>
    <row r="1320" spans="1:8" ht="12.75" outlineLevel="1">
      <c r="A1320" s="27" t="s">
        <v>3734</v>
      </c>
      <c r="B1320" s="57" t="s">
        <v>3606</v>
      </c>
      <c r="C1320" s="57" t="s">
        <v>3607</v>
      </c>
      <c r="D1320" s="27" t="s">
        <v>3735</v>
      </c>
      <c r="E1320" s="30">
        <v>0.39</v>
      </c>
      <c r="F1320" s="28">
        <v>0.228</v>
      </c>
      <c r="G1320" s="28">
        <f t="shared" si="20"/>
        <v>0.162</v>
      </c>
      <c r="H1320" s="62" t="s">
        <v>236</v>
      </c>
    </row>
    <row r="1321" spans="1:8" ht="12.75" outlineLevel="1">
      <c r="A1321" s="27" t="s">
        <v>3740</v>
      </c>
      <c r="B1321" s="57" t="s">
        <v>3606</v>
      </c>
      <c r="C1321" s="57" t="s">
        <v>3607</v>
      </c>
      <c r="D1321" s="27" t="s">
        <v>3741</v>
      </c>
      <c r="E1321" s="30">
        <v>86</v>
      </c>
      <c r="F1321" s="28">
        <v>0.866</v>
      </c>
      <c r="G1321" s="28">
        <f t="shared" si="20"/>
        <v>85.134</v>
      </c>
      <c r="H1321" s="66" t="s">
        <v>235</v>
      </c>
    </row>
    <row r="1322" spans="1:8" ht="12.75" outlineLevel="1">
      <c r="A1322" s="27" t="s">
        <v>3744</v>
      </c>
      <c r="B1322" s="57" t="s">
        <v>3606</v>
      </c>
      <c r="C1322" s="57" t="s">
        <v>3607</v>
      </c>
      <c r="D1322" s="27" t="s">
        <v>3745</v>
      </c>
      <c r="E1322" s="30">
        <v>0.098</v>
      </c>
      <c r="F1322" s="28">
        <v>2.423</v>
      </c>
      <c r="G1322" s="28">
        <f t="shared" si="20"/>
        <v>-2.325</v>
      </c>
      <c r="H1322" s="66" t="s">
        <v>236</v>
      </c>
    </row>
    <row r="1323" spans="1:8" ht="12.75" outlineLevel="1">
      <c r="A1323" s="27" t="s">
        <v>3746</v>
      </c>
      <c r="B1323" s="57" t="s">
        <v>3606</v>
      </c>
      <c r="C1323" s="57" t="s">
        <v>3607</v>
      </c>
      <c r="D1323" s="27" t="s">
        <v>3747</v>
      </c>
      <c r="E1323" s="30">
        <v>0.5</v>
      </c>
      <c r="F1323" s="28">
        <v>0.531</v>
      </c>
      <c r="G1323" s="28">
        <f t="shared" si="20"/>
        <v>-0.031</v>
      </c>
      <c r="H1323" s="66" t="s">
        <v>236</v>
      </c>
    </row>
    <row r="1324" spans="1:8" ht="12.75" outlineLevel="1">
      <c r="A1324" s="27" t="s">
        <v>3752</v>
      </c>
      <c r="B1324" s="57" t="s">
        <v>3606</v>
      </c>
      <c r="C1324" s="57" t="s">
        <v>3607</v>
      </c>
      <c r="D1324" s="27" t="s">
        <v>3753</v>
      </c>
      <c r="E1324" s="30">
        <v>0</v>
      </c>
      <c r="F1324" s="28">
        <v>0.001</v>
      </c>
      <c r="G1324" s="28">
        <f t="shared" si="20"/>
        <v>-0.001</v>
      </c>
      <c r="H1324" s="62" t="s">
        <v>235</v>
      </c>
    </row>
    <row r="1325" spans="1:8" ht="12.75" outlineLevel="1">
      <c r="A1325" s="27" t="s">
        <v>3756</v>
      </c>
      <c r="B1325" s="57" t="s">
        <v>3606</v>
      </c>
      <c r="C1325" s="57" t="s">
        <v>3607</v>
      </c>
      <c r="D1325" s="27" t="s">
        <v>3757</v>
      </c>
      <c r="E1325" s="30">
        <v>0.076</v>
      </c>
      <c r="F1325" s="28">
        <v>0.011</v>
      </c>
      <c r="G1325" s="28">
        <f t="shared" si="20"/>
        <v>0.065</v>
      </c>
      <c r="H1325" s="62" t="s">
        <v>236</v>
      </c>
    </row>
    <row r="1326" spans="1:8" ht="12.75" outlineLevel="1">
      <c r="A1326" s="27" t="s">
        <v>3758</v>
      </c>
      <c r="B1326" s="57" t="s">
        <v>3606</v>
      </c>
      <c r="C1326" s="57" t="s">
        <v>3607</v>
      </c>
      <c r="D1326" s="27" t="s">
        <v>3759</v>
      </c>
      <c r="E1326" s="30">
        <v>0</v>
      </c>
      <c r="F1326" s="28">
        <v>0.123</v>
      </c>
      <c r="G1326" s="28">
        <f t="shared" si="20"/>
        <v>-0.123</v>
      </c>
      <c r="H1326" s="62" t="s">
        <v>235</v>
      </c>
    </row>
    <row r="1327" spans="1:8" ht="12.75" outlineLevel="1">
      <c r="A1327" s="27" t="s">
        <v>3760</v>
      </c>
      <c r="B1327" s="57" t="s">
        <v>3606</v>
      </c>
      <c r="C1327" s="57" t="s">
        <v>3607</v>
      </c>
      <c r="D1327" s="27" t="s">
        <v>2531</v>
      </c>
      <c r="E1327" s="30">
        <v>1.74</v>
      </c>
      <c r="F1327" s="28">
        <v>0.077</v>
      </c>
      <c r="G1327" s="28">
        <f t="shared" si="20"/>
        <v>1.663</v>
      </c>
      <c r="H1327" s="66" t="s">
        <v>235</v>
      </c>
    </row>
    <row r="1328" spans="1:8" ht="12.75" outlineLevel="1">
      <c r="A1328" s="27" t="s">
        <v>3761</v>
      </c>
      <c r="B1328" s="57" t="s">
        <v>3606</v>
      </c>
      <c r="C1328" s="57" t="s">
        <v>3607</v>
      </c>
      <c r="D1328" s="27" t="s">
        <v>3762</v>
      </c>
      <c r="E1328" s="30">
        <v>0</v>
      </c>
      <c r="F1328" s="28">
        <v>0.669</v>
      </c>
      <c r="G1328" s="28">
        <f t="shared" si="20"/>
        <v>-0.669</v>
      </c>
      <c r="H1328" s="62" t="s">
        <v>235</v>
      </c>
    </row>
    <row r="1329" spans="1:8" ht="12.75" outlineLevel="1">
      <c r="A1329" s="27" t="s">
        <v>3765</v>
      </c>
      <c r="B1329" s="57" t="s">
        <v>3606</v>
      </c>
      <c r="C1329" s="57" t="s">
        <v>3607</v>
      </c>
      <c r="D1329" s="27" t="s">
        <v>3766</v>
      </c>
      <c r="E1329" s="30">
        <v>1.075</v>
      </c>
      <c r="F1329" s="28">
        <v>0.432</v>
      </c>
      <c r="G1329" s="28">
        <f t="shared" si="20"/>
        <v>0.643</v>
      </c>
      <c r="H1329" s="62" t="s">
        <v>236</v>
      </c>
    </row>
    <row r="1330" spans="1:8" ht="12.75" outlineLevel="1">
      <c r="A1330" s="27" t="s">
        <v>1840</v>
      </c>
      <c r="B1330" s="57" t="s">
        <v>3606</v>
      </c>
      <c r="C1330" s="57" t="s">
        <v>3607</v>
      </c>
      <c r="D1330" s="27" t="s">
        <v>1841</v>
      </c>
      <c r="E1330" s="30">
        <v>0.08</v>
      </c>
      <c r="F1330" s="28">
        <v>0.066</v>
      </c>
      <c r="G1330" s="28">
        <f t="shared" si="20"/>
        <v>0.014</v>
      </c>
      <c r="H1330" s="62" t="s">
        <v>236</v>
      </c>
    </row>
    <row r="1331" spans="1:8" ht="12.75" outlineLevel="1">
      <c r="A1331" s="27" t="s">
        <v>3768</v>
      </c>
      <c r="B1331" s="57" t="s">
        <v>3606</v>
      </c>
      <c r="C1331" s="57" t="s">
        <v>3607</v>
      </c>
      <c r="D1331" s="27" t="s">
        <v>3769</v>
      </c>
      <c r="E1331" s="30">
        <v>0.223</v>
      </c>
      <c r="F1331" s="28">
        <v>0.066</v>
      </c>
      <c r="G1331" s="28">
        <f t="shared" si="20"/>
        <v>0.157</v>
      </c>
      <c r="H1331" s="62" t="s">
        <v>236</v>
      </c>
    </row>
    <row r="1332" spans="1:8" ht="12.75" outlineLevel="1">
      <c r="A1332" s="27" t="s">
        <v>3770</v>
      </c>
      <c r="B1332" s="57" t="s">
        <v>3606</v>
      </c>
      <c r="C1332" s="57" t="s">
        <v>3607</v>
      </c>
      <c r="D1332" s="27" t="s">
        <v>3771</v>
      </c>
      <c r="E1332" s="30">
        <v>1.148</v>
      </c>
      <c r="F1332" s="28">
        <v>0.1</v>
      </c>
      <c r="G1332" s="28">
        <f t="shared" si="20"/>
        <v>1.048</v>
      </c>
      <c r="H1332" s="66" t="s">
        <v>235</v>
      </c>
    </row>
    <row r="1333" spans="1:8" ht="12.75" outlineLevel="1">
      <c r="A1333" s="27" t="s">
        <v>3774</v>
      </c>
      <c r="B1333" s="57" t="s">
        <v>3606</v>
      </c>
      <c r="C1333" s="57" t="s">
        <v>3607</v>
      </c>
      <c r="D1333" s="27" t="s">
        <v>3775</v>
      </c>
      <c r="E1333" s="30">
        <v>0.07</v>
      </c>
      <c r="F1333" s="28">
        <v>0.074</v>
      </c>
      <c r="G1333" s="28">
        <f t="shared" si="20"/>
        <v>-0.004</v>
      </c>
      <c r="H1333" s="66" t="s">
        <v>236</v>
      </c>
    </row>
    <row r="1334" spans="1:8" ht="12.75" outlineLevel="1">
      <c r="A1334" s="27" t="s">
        <v>3776</v>
      </c>
      <c r="B1334" s="57" t="s">
        <v>3606</v>
      </c>
      <c r="C1334" s="57" t="s">
        <v>3607</v>
      </c>
      <c r="D1334" s="27" t="s">
        <v>549</v>
      </c>
      <c r="E1334" s="30">
        <v>0.023</v>
      </c>
      <c r="F1334" s="28">
        <v>0.002</v>
      </c>
      <c r="G1334" s="28">
        <f t="shared" si="20"/>
        <v>0.021</v>
      </c>
      <c r="H1334" s="62" t="s">
        <v>236</v>
      </c>
    </row>
    <row r="1335" spans="1:8" ht="12.75" outlineLevel="1">
      <c r="A1335" s="27" t="s">
        <v>3777</v>
      </c>
      <c r="B1335" s="57" t="s">
        <v>3606</v>
      </c>
      <c r="C1335" s="57" t="s">
        <v>3607</v>
      </c>
      <c r="D1335" s="27" t="s">
        <v>3778</v>
      </c>
      <c r="E1335" s="30">
        <v>43.25</v>
      </c>
      <c r="F1335" s="28">
        <v>74.348</v>
      </c>
      <c r="G1335" s="28">
        <f t="shared" si="20"/>
        <v>-31.098</v>
      </c>
      <c r="H1335" s="66" t="s">
        <v>235</v>
      </c>
    </row>
    <row r="1336" spans="1:8" ht="12.75" outlineLevel="1">
      <c r="A1336" s="27" t="s">
        <v>3779</v>
      </c>
      <c r="B1336" s="57" t="s">
        <v>3606</v>
      </c>
      <c r="C1336" s="57" t="s">
        <v>3607</v>
      </c>
      <c r="D1336" s="27" t="s">
        <v>3780</v>
      </c>
      <c r="E1336" s="30">
        <v>1</v>
      </c>
      <c r="F1336" s="28">
        <v>0.731</v>
      </c>
      <c r="G1336" s="28">
        <f t="shared" si="20"/>
        <v>0.269</v>
      </c>
      <c r="H1336" s="62" t="s">
        <v>236</v>
      </c>
    </row>
    <row r="1337" spans="1:8" ht="12.75" outlineLevel="1">
      <c r="A1337" s="27" t="s">
        <v>3783</v>
      </c>
      <c r="B1337" s="57" t="s">
        <v>3606</v>
      </c>
      <c r="C1337" s="57" t="s">
        <v>3607</v>
      </c>
      <c r="D1337" s="27" t="s">
        <v>3784</v>
      </c>
      <c r="E1337" s="30">
        <v>0.103</v>
      </c>
      <c r="F1337" s="28">
        <v>0.223</v>
      </c>
      <c r="G1337" s="28">
        <f t="shared" si="20"/>
        <v>-0.12</v>
      </c>
      <c r="H1337" s="66" t="s">
        <v>236</v>
      </c>
    </row>
    <row r="1338" spans="1:8" ht="12.75" outlineLevel="1">
      <c r="A1338" s="27" t="s">
        <v>3789</v>
      </c>
      <c r="B1338" s="57" t="s">
        <v>3606</v>
      </c>
      <c r="C1338" s="57" t="s">
        <v>3607</v>
      </c>
      <c r="D1338" s="27" t="s">
        <v>3790</v>
      </c>
      <c r="E1338" s="30">
        <v>0.03</v>
      </c>
      <c r="F1338" s="28">
        <v>0.003</v>
      </c>
      <c r="G1338" s="28">
        <f t="shared" si="20"/>
        <v>0.027</v>
      </c>
      <c r="H1338" s="62" t="s">
        <v>236</v>
      </c>
    </row>
    <row r="1339" spans="1:8" ht="12.75" outlineLevel="1">
      <c r="A1339" s="27" t="s">
        <v>3791</v>
      </c>
      <c r="B1339" s="57" t="s">
        <v>3606</v>
      </c>
      <c r="C1339" s="57" t="s">
        <v>3607</v>
      </c>
      <c r="D1339" s="27" t="s">
        <v>3792</v>
      </c>
      <c r="E1339" s="30">
        <v>0.07</v>
      </c>
      <c r="F1339" s="28">
        <v>0.013</v>
      </c>
      <c r="G1339" s="28">
        <f t="shared" si="20"/>
        <v>0.057</v>
      </c>
      <c r="H1339" s="62" t="s">
        <v>236</v>
      </c>
    </row>
    <row r="1340" spans="1:8" ht="12.75" outlineLevel="1">
      <c r="A1340" s="27" t="s">
        <v>3793</v>
      </c>
      <c r="B1340" s="57" t="s">
        <v>3606</v>
      </c>
      <c r="C1340" s="57" t="s">
        <v>3607</v>
      </c>
      <c r="D1340" s="27" t="s">
        <v>3794</v>
      </c>
      <c r="E1340" s="30">
        <v>40.887</v>
      </c>
      <c r="F1340" s="28">
        <v>22.603</v>
      </c>
      <c r="G1340" s="28">
        <f t="shared" si="20"/>
        <v>18.284</v>
      </c>
      <c r="H1340" s="66" t="s">
        <v>235</v>
      </c>
    </row>
    <row r="1341" spans="1:8" ht="12.75" outlineLevel="1">
      <c r="A1341" s="27" t="s">
        <v>3795</v>
      </c>
      <c r="B1341" s="57" t="s">
        <v>3606</v>
      </c>
      <c r="C1341" s="57" t="s">
        <v>3607</v>
      </c>
      <c r="D1341" s="27" t="s">
        <v>3796</v>
      </c>
      <c r="E1341" s="30">
        <v>0.015</v>
      </c>
      <c r="F1341" s="28">
        <v>0.263</v>
      </c>
      <c r="G1341" s="28">
        <f t="shared" si="20"/>
        <v>-0.248</v>
      </c>
      <c r="H1341" s="66" t="s">
        <v>236</v>
      </c>
    </row>
    <row r="1342" spans="1:8" ht="12.75" outlineLevel="1">
      <c r="A1342" s="27" t="s">
        <v>3803</v>
      </c>
      <c r="B1342" s="57" t="s">
        <v>3606</v>
      </c>
      <c r="C1342" s="57" t="s">
        <v>3607</v>
      </c>
      <c r="D1342" s="27" t="s">
        <v>3436</v>
      </c>
      <c r="E1342" s="30">
        <v>0.831</v>
      </c>
      <c r="F1342" s="28">
        <v>0.101</v>
      </c>
      <c r="G1342" s="28">
        <f t="shared" si="20"/>
        <v>0.73</v>
      </c>
      <c r="H1342" s="62" t="s">
        <v>236</v>
      </c>
    </row>
    <row r="1343" spans="1:8" ht="12.75" outlineLevel="1">
      <c r="A1343" s="27" t="s">
        <v>3806</v>
      </c>
      <c r="B1343" s="57" t="s">
        <v>3606</v>
      </c>
      <c r="C1343" s="57" t="s">
        <v>3607</v>
      </c>
      <c r="D1343" s="27" t="s">
        <v>3807</v>
      </c>
      <c r="E1343" s="30">
        <v>217.834</v>
      </c>
      <c r="F1343" s="28">
        <v>11.503</v>
      </c>
      <c r="G1343" s="28">
        <f t="shared" si="20"/>
        <v>206.331</v>
      </c>
      <c r="H1343" s="66" t="s">
        <v>235</v>
      </c>
    </row>
    <row r="1344" spans="1:8" ht="12.75" outlineLevel="1">
      <c r="A1344" s="27" t="s">
        <v>3810</v>
      </c>
      <c r="B1344" s="57" t="s">
        <v>3606</v>
      </c>
      <c r="C1344" s="57" t="s">
        <v>3607</v>
      </c>
      <c r="D1344" s="27" t="s">
        <v>3811</v>
      </c>
      <c r="E1344" s="30">
        <v>0</v>
      </c>
      <c r="F1344" s="28">
        <v>0.042</v>
      </c>
      <c r="G1344" s="28">
        <f t="shared" si="20"/>
        <v>-0.042</v>
      </c>
      <c r="H1344" s="62" t="s">
        <v>235</v>
      </c>
    </row>
    <row r="1345" spans="1:8" ht="12.75" outlineLevel="1">
      <c r="A1345" s="27" t="s">
        <v>3812</v>
      </c>
      <c r="B1345" s="57" t="s">
        <v>3606</v>
      </c>
      <c r="C1345" s="57" t="s">
        <v>3607</v>
      </c>
      <c r="D1345" s="27" t="s">
        <v>3813</v>
      </c>
      <c r="E1345" s="30">
        <v>0.76</v>
      </c>
      <c r="F1345" s="28">
        <v>0.162</v>
      </c>
      <c r="G1345" s="28">
        <f t="shared" si="20"/>
        <v>0.598</v>
      </c>
      <c r="H1345" s="62" t="s">
        <v>236</v>
      </c>
    </row>
    <row r="1346" spans="1:8" ht="12.75" outlineLevel="1">
      <c r="A1346" s="27" t="s">
        <v>3814</v>
      </c>
      <c r="B1346" s="57" t="s">
        <v>3606</v>
      </c>
      <c r="C1346" s="57" t="s">
        <v>3607</v>
      </c>
      <c r="D1346" s="27" t="s">
        <v>3815</v>
      </c>
      <c r="E1346" s="30">
        <v>0.06</v>
      </c>
      <c r="F1346" s="28">
        <v>0.332</v>
      </c>
      <c r="G1346" s="28">
        <f t="shared" si="20"/>
        <v>-0.272</v>
      </c>
      <c r="H1346" s="66" t="s">
        <v>236</v>
      </c>
    </row>
    <row r="1347" spans="1:8" ht="12.75" outlineLevel="1">
      <c r="A1347" s="27" t="s">
        <v>3818</v>
      </c>
      <c r="B1347" s="57" t="s">
        <v>3606</v>
      </c>
      <c r="C1347" s="57" t="s">
        <v>3607</v>
      </c>
      <c r="D1347" s="27" t="s">
        <v>3819</v>
      </c>
      <c r="E1347" s="30">
        <v>0.613</v>
      </c>
      <c r="F1347" s="28">
        <v>0.013</v>
      </c>
      <c r="G1347" s="28">
        <f t="shared" si="20"/>
        <v>0.6</v>
      </c>
      <c r="H1347" s="62" t="s">
        <v>236</v>
      </c>
    </row>
    <row r="1348" spans="1:8" ht="12.75" outlineLevel="1">
      <c r="A1348" s="27" t="s">
        <v>3820</v>
      </c>
      <c r="B1348" s="57" t="s">
        <v>3606</v>
      </c>
      <c r="C1348" s="57" t="s">
        <v>3607</v>
      </c>
      <c r="D1348" s="27" t="s">
        <v>3821</v>
      </c>
      <c r="E1348" s="30">
        <v>0</v>
      </c>
      <c r="F1348" s="28">
        <v>0.053</v>
      </c>
      <c r="G1348" s="28">
        <f t="shared" si="20"/>
        <v>-0.053</v>
      </c>
      <c r="H1348" s="62" t="s">
        <v>235</v>
      </c>
    </row>
    <row r="1349" spans="1:8" ht="12.75" outlineLevel="1">
      <c r="A1349" s="27" t="s">
        <v>3826</v>
      </c>
      <c r="B1349" s="57" t="s">
        <v>3606</v>
      </c>
      <c r="C1349" s="57" t="s">
        <v>3607</v>
      </c>
      <c r="D1349" s="27" t="s">
        <v>3827</v>
      </c>
      <c r="E1349" s="30">
        <v>0.42</v>
      </c>
      <c r="F1349" s="28">
        <v>0.108</v>
      </c>
      <c r="G1349" s="28">
        <f t="shared" si="20"/>
        <v>0.312</v>
      </c>
      <c r="H1349" s="62" t="s">
        <v>236</v>
      </c>
    </row>
    <row r="1350" spans="1:8" ht="12.75" outlineLevel="1">
      <c r="A1350" s="27" t="s">
        <v>3830</v>
      </c>
      <c r="B1350" s="57" t="s">
        <v>3606</v>
      </c>
      <c r="C1350" s="57" t="s">
        <v>3607</v>
      </c>
      <c r="D1350" s="27" t="s">
        <v>3831</v>
      </c>
      <c r="E1350" s="30">
        <v>0.678</v>
      </c>
      <c r="F1350" s="28">
        <v>2.582</v>
      </c>
      <c r="G1350" s="28">
        <f t="shared" si="20"/>
        <v>-1.904</v>
      </c>
      <c r="H1350" s="66" t="s">
        <v>236</v>
      </c>
    </row>
    <row r="1351" spans="1:8" ht="12.75" outlineLevel="1">
      <c r="A1351" s="27" t="s">
        <v>3832</v>
      </c>
      <c r="B1351" s="57" t="s">
        <v>3606</v>
      </c>
      <c r="C1351" s="57" t="s">
        <v>3607</v>
      </c>
      <c r="D1351" s="27" t="s">
        <v>3833</v>
      </c>
      <c r="E1351" s="30">
        <v>0</v>
      </c>
      <c r="F1351" s="28">
        <v>0.041</v>
      </c>
      <c r="G1351" s="28">
        <f t="shared" si="20"/>
        <v>-0.041</v>
      </c>
      <c r="H1351" s="62" t="s">
        <v>235</v>
      </c>
    </row>
    <row r="1352" spans="1:8" ht="12.75" outlineLevel="1">
      <c r="A1352" s="27" t="s">
        <v>3840</v>
      </c>
      <c r="B1352" s="57" t="s">
        <v>3606</v>
      </c>
      <c r="C1352" s="57" t="s">
        <v>3607</v>
      </c>
      <c r="D1352" s="27" t="s">
        <v>3841</v>
      </c>
      <c r="E1352" s="30">
        <v>0</v>
      </c>
      <c r="F1352" s="28">
        <v>0.057</v>
      </c>
      <c r="G1352" s="28">
        <f t="shared" si="20"/>
        <v>-0.057</v>
      </c>
      <c r="H1352" s="62" t="s">
        <v>235</v>
      </c>
    </row>
    <row r="1353" spans="1:8" ht="12.75" outlineLevel="1">
      <c r="A1353" s="27" t="s">
        <v>3842</v>
      </c>
      <c r="B1353" s="57" t="s">
        <v>3606</v>
      </c>
      <c r="C1353" s="57" t="s">
        <v>3607</v>
      </c>
      <c r="D1353" s="27" t="s">
        <v>2730</v>
      </c>
      <c r="E1353" s="30">
        <v>0.07</v>
      </c>
      <c r="F1353" s="28">
        <v>0.198</v>
      </c>
      <c r="G1353" s="28">
        <f t="shared" si="20"/>
        <v>-0.128</v>
      </c>
      <c r="H1353" s="66" t="s">
        <v>236</v>
      </c>
    </row>
    <row r="1354" spans="1:8" ht="12.75" outlineLevel="1">
      <c r="A1354" s="27" t="s">
        <v>3843</v>
      </c>
      <c r="B1354" s="57" t="s">
        <v>3606</v>
      </c>
      <c r="C1354" s="57" t="s">
        <v>3607</v>
      </c>
      <c r="D1354" s="27" t="s">
        <v>3844</v>
      </c>
      <c r="E1354" s="30">
        <v>0.61</v>
      </c>
      <c r="F1354" s="28">
        <v>0.124</v>
      </c>
      <c r="G1354" s="28">
        <f t="shared" si="20"/>
        <v>0.486</v>
      </c>
      <c r="H1354" s="62" t="s">
        <v>236</v>
      </c>
    </row>
    <row r="1355" spans="1:8" ht="12.75" outlineLevel="1">
      <c r="A1355" s="27" t="s">
        <v>3845</v>
      </c>
      <c r="B1355" s="57" t="s">
        <v>3606</v>
      </c>
      <c r="C1355" s="57" t="s">
        <v>3607</v>
      </c>
      <c r="D1355" s="27" t="s">
        <v>3846</v>
      </c>
      <c r="E1355" s="30">
        <v>0</v>
      </c>
      <c r="F1355" s="28">
        <v>0.069</v>
      </c>
      <c r="G1355" s="28">
        <f t="shared" si="20"/>
        <v>-0.069</v>
      </c>
      <c r="H1355" s="62" t="s">
        <v>235</v>
      </c>
    </row>
    <row r="1356" spans="1:8" ht="12.75" outlineLevel="1">
      <c r="A1356" s="27" t="s">
        <v>1842</v>
      </c>
      <c r="B1356" s="57" t="s">
        <v>3606</v>
      </c>
      <c r="C1356" s="57" t="s">
        <v>3607</v>
      </c>
      <c r="D1356" s="27" t="s">
        <v>1843</v>
      </c>
      <c r="E1356" s="30">
        <v>0</v>
      </c>
      <c r="F1356" s="28">
        <v>0.068</v>
      </c>
      <c r="G1356" s="28">
        <f t="shared" si="20"/>
        <v>-0.068</v>
      </c>
      <c r="H1356" s="62" t="s">
        <v>235</v>
      </c>
    </row>
    <row r="1357" spans="1:8" ht="12.75" outlineLevel="1">
      <c r="A1357" s="27" t="s">
        <v>3847</v>
      </c>
      <c r="B1357" s="57" t="s">
        <v>3606</v>
      </c>
      <c r="C1357" s="57" t="s">
        <v>3607</v>
      </c>
      <c r="D1357" s="27" t="s">
        <v>1306</v>
      </c>
      <c r="E1357" s="30">
        <v>0.07</v>
      </c>
      <c r="F1357" s="28">
        <v>0.329</v>
      </c>
      <c r="G1357" s="28">
        <f t="shared" si="20"/>
        <v>-0.259</v>
      </c>
      <c r="H1357" s="66" t="s">
        <v>236</v>
      </c>
    </row>
    <row r="1358" spans="1:8" ht="12.75" outlineLevel="1">
      <c r="A1358" s="27" t="s">
        <v>3852</v>
      </c>
      <c r="B1358" s="57" t="s">
        <v>3606</v>
      </c>
      <c r="C1358" s="57" t="s">
        <v>3607</v>
      </c>
      <c r="D1358" s="27" t="s">
        <v>3853</v>
      </c>
      <c r="E1358" s="30">
        <v>0.059</v>
      </c>
      <c r="F1358" s="28">
        <v>0.011</v>
      </c>
      <c r="G1358" s="28">
        <f t="shared" si="20"/>
        <v>0.048</v>
      </c>
      <c r="H1358" s="62" t="s">
        <v>236</v>
      </c>
    </row>
    <row r="1359" spans="1:8" ht="12.75" outlineLevel="1">
      <c r="A1359" s="27" t="s">
        <v>3854</v>
      </c>
      <c r="B1359" s="57" t="s">
        <v>3606</v>
      </c>
      <c r="C1359" s="57" t="s">
        <v>3607</v>
      </c>
      <c r="D1359" s="27" t="s">
        <v>3855</v>
      </c>
      <c r="E1359" s="30">
        <v>0</v>
      </c>
      <c r="F1359" s="28">
        <v>0.047</v>
      </c>
      <c r="G1359" s="28">
        <f t="shared" si="20"/>
        <v>-0.047</v>
      </c>
      <c r="H1359" s="62" t="s">
        <v>235</v>
      </c>
    </row>
    <row r="1360" spans="1:8" ht="12.75" outlineLevel="1">
      <c r="A1360" s="27" t="s">
        <v>3857</v>
      </c>
      <c r="B1360" s="57" t="s">
        <v>3606</v>
      </c>
      <c r="C1360" s="57" t="s">
        <v>3607</v>
      </c>
      <c r="D1360" s="27" t="s">
        <v>4117</v>
      </c>
      <c r="E1360" s="30">
        <v>0.461</v>
      </c>
      <c r="F1360" s="28">
        <v>0.045</v>
      </c>
      <c r="G1360" s="28">
        <f t="shared" si="20"/>
        <v>0.416</v>
      </c>
      <c r="H1360" s="62" t="s">
        <v>236</v>
      </c>
    </row>
    <row r="1361" spans="1:8" ht="12.75" outlineLevel="1">
      <c r="A1361" s="27" t="s">
        <v>3864</v>
      </c>
      <c r="B1361" s="57" t="s">
        <v>3606</v>
      </c>
      <c r="C1361" s="57" t="s">
        <v>3607</v>
      </c>
      <c r="D1361" s="27" t="s">
        <v>3865</v>
      </c>
      <c r="E1361" s="30">
        <v>0.07</v>
      </c>
      <c r="F1361" s="28">
        <v>0.243</v>
      </c>
      <c r="G1361" s="28">
        <f t="shared" si="20"/>
        <v>-0.173</v>
      </c>
      <c r="H1361" s="66" t="s">
        <v>236</v>
      </c>
    </row>
    <row r="1362" spans="1:8" ht="12.75" outlineLevel="1">
      <c r="A1362" s="27" t="s">
        <v>3866</v>
      </c>
      <c r="B1362" s="57" t="s">
        <v>3606</v>
      </c>
      <c r="C1362" s="57" t="s">
        <v>3607</v>
      </c>
      <c r="D1362" s="27" t="s">
        <v>3867</v>
      </c>
      <c r="E1362" s="30">
        <v>0.025</v>
      </c>
      <c r="F1362" s="28">
        <v>0.013</v>
      </c>
      <c r="G1362" s="28">
        <f t="shared" si="20"/>
        <v>0.012</v>
      </c>
      <c r="H1362" s="62" t="s">
        <v>236</v>
      </c>
    </row>
    <row r="1363" spans="1:8" ht="12.75" outlineLevel="1">
      <c r="A1363" s="27" t="s">
        <v>3868</v>
      </c>
      <c r="B1363" s="57" t="s">
        <v>3606</v>
      </c>
      <c r="C1363" s="57" t="s">
        <v>3607</v>
      </c>
      <c r="D1363" s="27" t="s">
        <v>3869</v>
      </c>
      <c r="E1363" s="30">
        <v>1.711</v>
      </c>
      <c r="F1363" s="28">
        <v>0.804</v>
      </c>
      <c r="G1363" s="28">
        <f t="shared" si="20"/>
        <v>0.907</v>
      </c>
      <c r="H1363" s="62" t="s">
        <v>236</v>
      </c>
    </row>
    <row r="1364" spans="1:8" ht="12.75" outlineLevel="1">
      <c r="A1364" s="27" t="s">
        <v>3870</v>
      </c>
      <c r="B1364" s="57" t="s">
        <v>3606</v>
      </c>
      <c r="C1364" s="57" t="s">
        <v>3607</v>
      </c>
      <c r="D1364" s="27" t="s">
        <v>3871</v>
      </c>
      <c r="E1364" s="30">
        <v>0</v>
      </c>
      <c r="F1364" s="28">
        <v>0.011</v>
      </c>
      <c r="G1364" s="28">
        <f aca="true" t="shared" si="21" ref="G1364:G1378">ROUND(E1364-F1364,3)</f>
        <v>-0.011</v>
      </c>
      <c r="H1364" s="62" t="s">
        <v>235</v>
      </c>
    </row>
    <row r="1365" spans="1:8" ht="12.75" outlineLevel="1">
      <c r="A1365" s="27" t="s">
        <v>3876</v>
      </c>
      <c r="B1365" s="57" t="s">
        <v>3606</v>
      </c>
      <c r="C1365" s="57" t="s">
        <v>3607</v>
      </c>
      <c r="D1365" s="27" t="s">
        <v>3877</v>
      </c>
      <c r="E1365" s="30">
        <v>0</v>
      </c>
      <c r="F1365" s="28">
        <v>0.09</v>
      </c>
      <c r="G1365" s="28">
        <f t="shared" si="21"/>
        <v>-0.09</v>
      </c>
      <c r="H1365" s="62" t="s">
        <v>235</v>
      </c>
    </row>
    <row r="1366" spans="1:8" ht="12.75" outlineLevel="1">
      <c r="A1366" s="27" t="s">
        <v>3878</v>
      </c>
      <c r="B1366" s="57" t="s">
        <v>3606</v>
      </c>
      <c r="C1366" s="57" t="s">
        <v>3607</v>
      </c>
      <c r="D1366" s="27" t="s">
        <v>3879</v>
      </c>
      <c r="E1366" s="30">
        <v>0.263</v>
      </c>
      <c r="F1366" s="28">
        <v>0.198</v>
      </c>
      <c r="G1366" s="28">
        <f t="shared" si="21"/>
        <v>0.065</v>
      </c>
      <c r="H1366" s="62" t="s">
        <v>236</v>
      </c>
    </row>
    <row r="1367" spans="1:8" ht="12.75" outlineLevel="1">
      <c r="A1367" s="27" t="s">
        <v>3880</v>
      </c>
      <c r="B1367" s="57" t="s">
        <v>3606</v>
      </c>
      <c r="C1367" s="57" t="s">
        <v>3607</v>
      </c>
      <c r="D1367" s="27" t="s">
        <v>3881</v>
      </c>
      <c r="E1367" s="30">
        <v>11.111</v>
      </c>
      <c r="F1367" s="28">
        <v>0.091</v>
      </c>
      <c r="G1367" s="28">
        <f t="shared" si="21"/>
        <v>11.02</v>
      </c>
      <c r="H1367" s="66" t="s">
        <v>235</v>
      </c>
    </row>
    <row r="1368" spans="1:8" ht="12.75" outlineLevel="1">
      <c r="A1368" s="27" t="s">
        <v>3882</v>
      </c>
      <c r="B1368" s="57" t="s">
        <v>3606</v>
      </c>
      <c r="C1368" s="57" t="s">
        <v>3607</v>
      </c>
      <c r="D1368" s="27" t="s">
        <v>3883</v>
      </c>
      <c r="E1368" s="30">
        <v>0</v>
      </c>
      <c r="F1368" s="28">
        <v>0.033</v>
      </c>
      <c r="G1368" s="28">
        <f t="shared" si="21"/>
        <v>-0.033</v>
      </c>
      <c r="H1368" s="62" t="s">
        <v>235</v>
      </c>
    </row>
    <row r="1369" spans="1:8" ht="12.75" outlineLevel="1">
      <c r="A1369" s="27" t="s">
        <v>3884</v>
      </c>
      <c r="B1369" s="57" t="s">
        <v>3606</v>
      </c>
      <c r="C1369" s="57" t="s">
        <v>3607</v>
      </c>
      <c r="D1369" s="27" t="s">
        <v>3885</v>
      </c>
      <c r="E1369" s="30">
        <v>0</v>
      </c>
      <c r="F1369" s="28">
        <v>0.441</v>
      </c>
      <c r="G1369" s="28">
        <f t="shared" si="21"/>
        <v>-0.441</v>
      </c>
      <c r="H1369" s="62" t="s">
        <v>235</v>
      </c>
    </row>
    <row r="1370" spans="1:8" ht="12.75" outlineLevel="1">
      <c r="A1370" s="27" t="s">
        <v>3886</v>
      </c>
      <c r="B1370" s="57" t="s">
        <v>3606</v>
      </c>
      <c r="C1370" s="57" t="s">
        <v>3607</v>
      </c>
      <c r="D1370" s="27" t="s">
        <v>3887</v>
      </c>
      <c r="E1370" s="30">
        <v>0</v>
      </c>
      <c r="F1370" s="28">
        <v>1.753</v>
      </c>
      <c r="G1370" s="28">
        <f t="shared" si="21"/>
        <v>-1.753</v>
      </c>
      <c r="H1370" s="66" t="s">
        <v>235</v>
      </c>
    </row>
    <row r="1371" spans="1:8" ht="12.75" outlineLevel="1">
      <c r="A1371" s="27" t="s">
        <v>3888</v>
      </c>
      <c r="B1371" s="57" t="s">
        <v>3606</v>
      </c>
      <c r="C1371" s="57" t="s">
        <v>3607</v>
      </c>
      <c r="D1371" s="27" t="s">
        <v>3889</v>
      </c>
      <c r="E1371" s="30">
        <v>0</v>
      </c>
      <c r="F1371" s="28">
        <v>0.217</v>
      </c>
      <c r="G1371" s="28">
        <f t="shared" si="21"/>
        <v>-0.217</v>
      </c>
      <c r="H1371" s="62" t="s">
        <v>235</v>
      </c>
    </row>
    <row r="1372" spans="1:8" ht="12.75" outlineLevel="1">
      <c r="A1372" s="27" t="s">
        <v>3891</v>
      </c>
      <c r="B1372" s="57" t="s">
        <v>3606</v>
      </c>
      <c r="C1372" s="57" t="s">
        <v>3607</v>
      </c>
      <c r="D1372" s="27" t="s">
        <v>3892</v>
      </c>
      <c r="E1372" s="30">
        <v>0</v>
      </c>
      <c r="F1372" s="28">
        <v>0.025</v>
      </c>
      <c r="G1372" s="28">
        <f t="shared" si="21"/>
        <v>-0.025</v>
      </c>
      <c r="H1372" s="62" t="s">
        <v>235</v>
      </c>
    </row>
    <row r="1373" spans="1:8" ht="12.75" outlineLevel="1">
      <c r="A1373" s="27" t="s">
        <v>3893</v>
      </c>
      <c r="B1373" s="57" t="s">
        <v>3606</v>
      </c>
      <c r="C1373" s="57" t="s">
        <v>3607</v>
      </c>
      <c r="D1373" s="27" t="s">
        <v>3894</v>
      </c>
      <c r="E1373" s="30">
        <v>0</v>
      </c>
      <c r="F1373" s="28">
        <v>0.009</v>
      </c>
      <c r="G1373" s="28">
        <f t="shared" si="21"/>
        <v>-0.009</v>
      </c>
      <c r="H1373" s="62" t="s">
        <v>235</v>
      </c>
    </row>
    <row r="1374" spans="1:8" ht="12.75" outlineLevel="1">
      <c r="A1374" s="27" t="s">
        <v>3895</v>
      </c>
      <c r="B1374" s="57" t="s">
        <v>3606</v>
      </c>
      <c r="C1374" s="57" t="s">
        <v>3607</v>
      </c>
      <c r="D1374" s="27" t="s">
        <v>3896</v>
      </c>
      <c r="E1374" s="30">
        <v>0</v>
      </c>
      <c r="F1374" s="28">
        <v>0.033</v>
      </c>
      <c r="G1374" s="28">
        <f t="shared" si="21"/>
        <v>-0.033</v>
      </c>
      <c r="H1374" s="62" t="s">
        <v>235</v>
      </c>
    </row>
    <row r="1375" spans="1:8" ht="12.75" outlineLevel="1">
      <c r="A1375" s="27" t="s">
        <v>1844</v>
      </c>
      <c r="B1375" s="57" t="s">
        <v>3606</v>
      </c>
      <c r="C1375" s="57" t="s">
        <v>3607</v>
      </c>
      <c r="D1375" s="27" t="s">
        <v>1845</v>
      </c>
      <c r="E1375" s="30">
        <v>0</v>
      </c>
      <c r="F1375" s="28">
        <v>0.157</v>
      </c>
      <c r="G1375" s="28">
        <f t="shared" si="21"/>
        <v>-0.157</v>
      </c>
      <c r="H1375" s="62" t="s">
        <v>235</v>
      </c>
    </row>
    <row r="1376" spans="1:8" ht="12.75" outlineLevel="1">
      <c r="A1376" s="27" t="s">
        <v>1846</v>
      </c>
      <c r="B1376" s="57" t="s">
        <v>3606</v>
      </c>
      <c r="C1376" s="57" t="s">
        <v>3607</v>
      </c>
      <c r="D1376" s="27" t="s">
        <v>1847</v>
      </c>
      <c r="E1376" s="30">
        <v>0</v>
      </c>
      <c r="F1376" s="28">
        <v>1.29</v>
      </c>
      <c r="G1376" s="28">
        <f t="shared" si="21"/>
        <v>-1.29</v>
      </c>
      <c r="H1376" s="66" t="s">
        <v>235</v>
      </c>
    </row>
    <row r="1377" spans="1:8" ht="12.75" outlineLevel="1">
      <c r="A1377" s="27" t="s">
        <v>1848</v>
      </c>
      <c r="B1377" s="57" t="s">
        <v>3606</v>
      </c>
      <c r="C1377" s="57" t="s">
        <v>3607</v>
      </c>
      <c r="D1377" s="27" t="s">
        <v>1849</v>
      </c>
      <c r="E1377" s="30">
        <v>0</v>
      </c>
      <c r="F1377" s="28">
        <v>0.806</v>
      </c>
      <c r="G1377" s="28">
        <f t="shared" si="21"/>
        <v>-0.806</v>
      </c>
      <c r="H1377" s="62" t="s">
        <v>235</v>
      </c>
    </row>
    <row r="1378" spans="1:8" ht="12.75">
      <c r="A1378" s="27" t="s">
        <v>3897</v>
      </c>
      <c r="B1378" s="57" t="s">
        <v>3606</v>
      </c>
      <c r="C1378" s="57" t="s">
        <v>3607</v>
      </c>
      <c r="D1378" s="27" t="s">
        <v>220</v>
      </c>
      <c r="E1378" s="30">
        <v>31</v>
      </c>
      <c r="F1378" s="28">
        <v>50.035</v>
      </c>
      <c r="G1378" s="28">
        <f t="shared" si="21"/>
        <v>-19.035</v>
      </c>
      <c r="H1378" s="66" t="s">
        <v>235</v>
      </c>
    </row>
    <row r="1379" spans="1:6" ht="12.75">
      <c r="A1379" s="27"/>
      <c r="B1379" s="27"/>
      <c r="C1379" s="27"/>
      <c r="D1379" s="27"/>
      <c r="E1379" s="27"/>
      <c r="F1379" s="27"/>
    </row>
    <row r="1380" spans="1:6" ht="12.75">
      <c r="A1380" s="27"/>
      <c r="B1380" s="27"/>
      <c r="C1380" s="27"/>
      <c r="D1380" s="27"/>
      <c r="E1380" s="27"/>
      <c r="F1380" s="27"/>
    </row>
    <row r="1381" spans="1:6" ht="12.75">
      <c r="A1381" s="27"/>
      <c r="B1381" s="27"/>
      <c r="C1381" s="27"/>
      <c r="D1381" s="27"/>
      <c r="E1381" s="27"/>
      <c r="F1381" s="27"/>
    </row>
    <row r="1382" spans="1:6" ht="12.75">
      <c r="A1382" s="27"/>
      <c r="B1382" s="27"/>
      <c r="C1382" s="27"/>
      <c r="D1382" s="27"/>
      <c r="E1382" s="27"/>
      <c r="F1382" s="27"/>
    </row>
    <row r="1383" spans="1:6" ht="12.75">
      <c r="A1383" s="27"/>
      <c r="B1383" s="27"/>
      <c r="C1383" s="27"/>
      <c r="D1383" s="27"/>
      <c r="E1383" s="27"/>
      <c r="F1383" s="27"/>
    </row>
    <row r="1384" spans="1:6" ht="12.75">
      <c r="A1384" s="27"/>
      <c r="B1384" s="27"/>
      <c r="C1384" s="27"/>
      <c r="D1384" s="27"/>
      <c r="E1384" s="27"/>
      <c r="F1384" s="27"/>
    </row>
    <row r="1385" spans="1:6" ht="12.75">
      <c r="A1385" s="27"/>
      <c r="B1385" s="27"/>
      <c r="C1385" s="27"/>
      <c r="D1385" s="27"/>
      <c r="E1385" s="27"/>
      <c r="F1385" s="27"/>
    </row>
    <row r="1386" spans="1:6" ht="12.75">
      <c r="A1386" s="27"/>
      <c r="B1386" s="27"/>
      <c r="C1386" s="27"/>
      <c r="D1386" s="27"/>
      <c r="E1386" s="27"/>
      <c r="F1386" s="27"/>
    </row>
    <row r="1387" spans="1:6" ht="12.75">
      <c r="A1387" s="27"/>
      <c r="B1387" s="27"/>
      <c r="C1387" s="27"/>
      <c r="D1387" s="27"/>
      <c r="E1387" s="27"/>
      <c r="F1387" s="27"/>
    </row>
    <row r="1388" spans="1:6" ht="12.75">
      <c r="A1388" s="27"/>
      <c r="B1388" s="27"/>
      <c r="C1388" s="27"/>
      <c r="D1388" s="27"/>
      <c r="E1388" s="27"/>
      <c r="F1388" s="27"/>
    </row>
    <row r="1389" spans="1:6" ht="12.75">
      <c r="A1389" s="27"/>
      <c r="B1389" s="27"/>
      <c r="C1389" s="27"/>
      <c r="D1389" s="27"/>
      <c r="E1389" s="27"/>
      <c r="F1389" s="27"/>
    </row>
    <row r="1390" spans="1:6" ht="12.75">
      <c r="A1390" s="27"/>
      <c r="B1390" s="27"/>
      <c r="C1390" s="27"/>
      <c r="D1390" s="27"/>
      <c r="E1390" s="27"/>
      <c r="F1390" s="27"/>
    </row>
    <row r="1391" spans="1:6" ht="12.75">
      <c r="A1391" s="27"/>
      <c r="B1391" s="27"/>
      <c r="C1391" s="27"/>
      <c r="D1391" s="27"/>
      <c r="E1391" s="27"/>
      <c r="F1391" s="27"/>
    </row>
    <row r="1392" spans="1:6" ht="12.75">
      <c r="A1392" s="27"/>
      <c r="B1392" s="27"/>
      <c r="C1392" s="27"/>
      <c r="D1392" s="27"/>
      <c r="E1392" s="27"/>
      <c r="F1392" s="27"/>
    </row>
    <row r="1393" spans="1:6" ht="12.75">
      <c r="A1393" s="27"/>
      <c r="B1393" s="27"/>
      <c r="C1393" s="27"/>
      <c r="D1393" s="27"/>
      <c r="E1393" s="27"/>
      <c r="F1393" s="27"/>
    </row>
    <row r="1394" spans="1:6" ht="12.75">
      <c r="A1394" s="27"/>
      <c r="B1394" s="27"/>
      <c r="C1394" s="27"/>
      <c r="D1394" s="27"/>
      <c r="E1394" s="27"/>
      <c r="F1394" s="27"/>
    </row>
    <row r="1395" spans="1:6" ht="12.75">
      <c r="A1395" s="27"/>
      <c r="B1395" s="27"/>
      <c r="C1395" s="27"/>
      <c r="D1395" s="27"/>
      <c r="E1395" s="27"/>
      <c r="F1395" s="27"/>
    </row>
    <row r="1396" spans="1:6" ht="12.75">
      <c r="A1396" s="27"/>
      <c r="B1396" s="27"/>
      <c r="C1396" s="27"/>
      <c r="D1396" s="27"/>
      <c r="E1396" s="27"/>
      <c r="F1396" s="27"/>
    </row>
    <row r="1397" spans="1:6" ht="12.75">
      <c r="A1397" s="27"/>
      <c r="B1397" s="27"/>
      <c r="C1397" s="27"/>
      <c r="D1397" s="27"/>
      <c r="E1397" s="27"/>
      <c r="F1397" s="27"/>
    </row>
    <row r="1398" spans="1:6" ht="12.75">
      <c r="A1398" s="27"/>
      <c r="B1398" s="27"/>
      <c r="C1398" s="27"/>
      <c r="D1398" s="27"/>
      <c r="E1398" s="27"/>
      <c r="F1398" s="27"/>
    </row>
    <row r="1399" spans="1:6" ht="12.75">
      <c r="A1399" s="27"/>
      <c r="B1399" s="27"/>
      <c r="C1399" s="27"/>
      <c r="D1399" s="27"/>
      <c r="E1399" s="27"/>
      <c r="F1399" s="27"/>
    </row>
    <row r="1400" spans="1:6" ht="12.75">
      <c r="A1400" s="27"/>
      <c r="B1400" s="27"/>
      <c r="C1400" s="27"/>
      <c r="D1400" s="27"/>
      <c r="E1400" s="27"/>
      <c r="F1400" s="27"/>
    </row>
    <row r="1401" spans="1:6" ht="12.75">
      <c r="A1401" s="27"/>
      <c r="B1401" s="27"/>
      <c r="C1401" s="27"/>
      <c r="D1401" s="27"/>
      <c r="E1401" s="27"/>
      <c r="F1401" s="27"/>
    </row>
    <row r="1402" spans="1:6" ht="12.75">
      <c r="A1402" s="27"/>
      <c r="B1402" s="27"/>
      <c r="C1402" s="27"/>
      <c r="D1402" s="27"/>
      <c r="E1402" s="27"/>
      <c r="F1402" s="27"/>
    </row>
    <row r="1403" spans="1:6" ht="12.75">
      <c r="A1403" s="27"/>
      <c r="B1403" s="27"/>
      <c r="C1403" s="27"/>
      <c r="D1403" s="27"/>
      <c r="E1403" s="27"/>
      <c r="F1403" s="27"/>
    </row>
    <row r="1404" spans="1:6" ht="12.75">
      <c r="A1404" s="27"/>
      <c r="B1404" s="27"/>
      <c r="C1404" s="27"/>
      <c r="D1404" s="27"/>
      <c r="E1404" s="27"/>
      <c r="F1404" s="27"/>
    </row>
    <row r="1405" spans="1:6" ht="12.75">
      <c r="A1405" s="27"/>
      <c r="B1405" s="27"/>
      <c r="C1405" s="27"/>
      <c r="D1405" s="27"/>
      <c r="E1405" s="27"/>
      <c r="F1405" s="27"/>
    </row>
    <row r="1406" spans="1:6" ht="12.75">
      <c r="A1406" s="27"/>
      <c r="B1406" s="27"/>
      <c r="C1406" s="27"/>
      <c r="D1406" s="27"/>
      <c r="E1406" s="27"/>
      <c r="F1406" s="27"/>
    </row>
    <row r="1407" spans="1:6" ht="12.75">
      <c r="A1407" s="27"/>
      <c r="B1407" s="27"/>
      <c r="C1407" s="27"/>
      <c r="D1407" s="27"/>
      <c r="E1407" s="27"/>
      <c r="F1407" s="27"/>
    </row>
    <row r="1408" spans="1:6" ht="12.75">
      <c r="A1408" s="27"/>
      <c r="B1408" s="27"/>
      <c r="C1408" s="27"/>
      <c r="D1408" s="27"/>
      <c r="E1408" s="27"/>
      <c r="F1408" s="27"/>
    </row>
    <row r="1409" spans="1:6" ht="12.75">
      <c r="A1409" s="27"/>
      <c r="B1409" s="27"/>
      <c r="C1409" s="27"/>
      <c r="D1409" s="27"/>
      <c r="E1409" s="27"/>
      <c r="F1409" s="27"/>
    </row>
    <row r="1410" spans="1:6" ht="12.75">
      <c r="A1410" s="27"/>
      <c r="B1410" s="27"/>
      <c r="C1410" s="27"/>
      <c r="D1410" s="27"/>
      <c r="E1410" s="27"/>
      <c r="F1410" s="27"/>
    </row>
    <row r="1411" spans="1:6" ht="12.75">
      <c r="A1411" s="27"/>
      <c r="B1411" s="27"/>
      <c r="C1411" s="27"/>
      <c r="D1411" s="27"/>
      <c r="E1411" s="27"/>
      <c r="F1411" s="27"/>
    </row>
    <row r="1412" spans="1:6" ht="12.75">
      <c r="A1412" s="27"/>
      <c r="B1412" s="27"/>
      <c r="C1412" s="27"/>
      <c r="D1412" s="27"/>
      <c r="E1412" s="27"/>
      <c r="F1412" s="27"/>
    </row>
    <row r="1413" spans="1:6" ht="12.75">
      <c r="A1413" s="27"/>
      <c r="B1413" s="27"/>
      <c r="C1413" s="27"/>
      <c r="D1413" s="27"/>
      <c r="E1413" s="27"/>
      <c r="F1413" s="27"/>
    </row>
    <row r="1414" spans="1:6" ht="12.75">
      <c r="A1414" s="27"/>
      <c r="B1414" s="27"/>
      <c r="C1414" s="27"/>
      <c r="D1414" s="27"/>
      <c r="E1414" s="27"/>
      <c r="F1414" s="27"/>
    </row>
    <row r="1415" spans="1:6" ht="12.75">
      <c r="A1415" s="27"/>
      <c r="B1415" s="27"/>
      <c r="C1415" s="27"/>
      <c r="D1415" s="27"/>
      <c r="E1415" s="27"/>
      <c r="F1415" s="27"/>
    </row>
    <row r="1416" spans="1:6" ht="12.75">
      <c r="A1416" s="27"/>
      <c r="B1416" s="27"/>
      <c r="C1416" s="27"/>
      <c r="D1416" s="27"/>
      <c r="E1416" s="27"/>
      <c r="F1416" s="27"/>
    </row>
    <row r="1417" spans="1:6" ht="12.75">
      <c r="A1417" s="27"/>
      <c r="B1417" s="27"/>
      <c r="C1417" s="27"/>
      <c r="D1417" s="27"/>
      <c r="E1417" s="27"/>
      <c r="F1417" s="27"/>
    </row>
    <row r="1418" spans="1:6" ht="12.75">
      <c r="A1418" s="27"/>
      <c r="B1418" s="27"/>
      <c r="C1418" s="27"/>
      <c r="D1418" s="27"/>
      <c r="E1418" s="27"/>
      <c r="F1418" s="27"/>
    </row>
    <row r="1419" spans="1:6" ht="12.75">
      <c r="A1419" s="27"/>
      <c r="B1419" s="27"/>
      <c r="C1419" s="27"/>
      <c r="D1419" s="27"/>
      <c r="E1419" s="27"/>
      <c r="F1419" s="27"/>
    </row>
    <row r="1420" spans="1:6" ht="12.75">
      <c r="A1420" s="27"/>
      <c r="B1420" s="27"/>
      <c r="C1420" s="27"/>
      <c r="D1420" s="27"/>
      <c r="E1420" s="27"/>
      <c r="F1420" s="27"/>
    </row>
    <row r="1421" spans="1:6" ht="12.75">
      <c r="A1421" s="27"/>
      <c r="B1421" s="27"/>
      <c r="C1421" s="27"/>
      <c r="D1421" s="27"/>
      <c r="E1421" s="27"/>
      <c r="F1421" s="27"/>
    </row>
    <row r="1422" spans="1:6" ht="12.75">
      <c r="A1422" s="27"/>
      <c r="B1422" s="27"/>
      <c r="C1422" s="27"/>
      <c r="D1422" s="27"/>
      <c r="E1422" s="27"/>
      <c r="F1422" s="27"/>
    </row>
    <row r="1423" spans="1:6" ht="12.75">
      <c r="A1423" s="27"/>
      <c r="B1423" s="27"/>
      <c r="C1423" s="27"/>
      <c r="D1423" s="27"/>
      <c r="E1423" s="27"/>
      <c r="F1423" s="27"/>
    </row>
    <row r="1424" spans="1:6" ht="12.75">
      <c r="A1424" s="27"/>
      <c r="B1424" s="27"/>
      <c r="C1424" s="27"/>
      <c r="D1424" s="27"/>
      <c r="E1424" s="27"/>
      <c r="F1424" s="27"/>
    </row>
    <row r="1425" spans="1:6" ht="12.75">
      <c r="A1425" s="27"/>
      <c r="B1425" s="27"/>
      <c r="C1425" s="27"/>
      <c r="D1425" s="27"/>
      <c r="E1425" s="27"/>
      <c r="F1425" s="27"/>
    </row>
    <row r="1426" spans="1:6" ht="12.75">
      <c r="A1426" s="27"/>
      <c r="B1426" s="27"/>
      <c r="C1426" s="27"/>
      <c r="D1426" s="27"/>
      <c r="E1426" s="27"/>
      <c r="F1426" s="27"/>
    </row>
    <row r="1427" spans="1:6" ht="12.75">
      <c r="A1427" s="27"/>
      <c r="B1427" s="27"/>
      <c r="C1427" s="27"/>
      <c r="D1427" s="27"/>
      <c r="E1427" s="27"/>
      <c r="F1427" s="27"/>
    </row>
    <row r="1428" spans="1:6" ht="12.75">
      <c r="A1428" s="27"/>
      <c r="B1428" s="27"/>
      <c r="C1428" s="27"/>
      <c r="D1428" s="27"/>
      <c r="E1428" s="27"/>
      <c r="F1428" s="27"/>
    </row>
    <row r="1429" spans="1:6" ht="12.75">
      <c r="A1429" s="27"/>
      <c r="B1429" s="27"/>
      <c r="C1429" s="27"/>
      <c r="D1429" s="27"/>
      <c r="E1429" s="27"/>
      <c r="F1429" s="27"/>
    </row>
    <row r="1430" spans="1:6" ht="12.75">
      <c r="A1430" s="27"/>
      <c r="B1430" s="27"/>
      <c r="C1430" s="27"/>
      <c r="D1430" s="27"/>
      <c r="E1430" s="27"/>
      <c r="F1430" s="27"/>
    </row>
    <row r="1431" spans="1:6" ht="12.75">
      <c r="A1431" s="27"/>
      <c r="B1431" s="27"/>
      <c r="C1431" s="27"/>
      <c r="D1431" s="27"/>
      <c r="E1431" s="27"/>
      <c r="F1431" s="27"/>
    </row>
    <row r="1432" spans="1:6" ht="12.75">
      <c r="A1432" s="27"/>
      <c r="B1432" s="27"/>
      <c r="C1432" s="27"/>
      <c r="D1432" s="27"/>
      <c r="E1432" s="27"/>
      <c r="F1432" s="27"/>
    </row>
    <row r="1433" spans="1:6" ht="12.75">
      <c r="A1433" s="27"/>
      <c r="B1433" s="27"/>
      <c r="C1433" s="27"/>
      <c r="D1433" s="27"/>
      <c r="E1433" s="27"/>
      <c r="F1433" s="27"/>
    </row>
    <row r="1434" spans="1:6" ht="12.75">
      <c r="A1434" s="27"/>
      <c r="B1434" s="27"/>
      <c r="C1434" s="27"/>
      <c r="D1434" s="27"/>
      <c r="E1434" s="27"/>
      <c r="F1434" s="27"/>
    </row>
    <row r="1435" spans="1:6" ht="12.75">
      <c r="A1435" s="27"/>
      <c r="B1435" s="27"/>
      <c r="C1435" s="27"/>
      <c r="D1435" s="27"/>
      <c r="E1435" s="27"/>
      <c r="F1435" s="27"/>
    </row>
    <row r="1436" spans="1:6" ht="12.75">
      <c r="A1436" s="27"/>
      <c r="B1436" s="27"/>
      <c r="C1436" s="27"/>
      <c r="D1436" s="27"/>
      <c r="E1436" s="27"/>
      <c r="F1436" s="27"/>
    </row>
    <row r="1437" spans="1:6" ht="12.75">
      <c r="A1437" s="27"/>
      <c r="B1437" s="27"/>
      <c r="C1437" s="27"/>
      <c r="D1437" s="27"/>
      <c r="E1437" s="27"/>
      <c r="F1437" s="27"/>
    </row>
    <row r="1438" spans="1:6" ht="12.75">
      <c r="A1438" s="27"/>
      <c r="B1438" s="27"/>
      <c r="C1438" s="27"/>
      <c r="D1438" s="27"/>
      <c r="E1438" s="27"/>
      <c r="F1438" s="27"/>
    </row>
    <row r="1439" spans="1:6" ht="12.75">
      <c r="A1439" s="27"/>
      <c r="B1439" s="27"/>
      <c r="C1439" s="27"/>
      <c r="D1439" s="27"/>
      <c r="E1439" s="27"/>
      <c r="F1439" s="27"/>
    </row>
    <row r="1440" spans="1:6" ht="12.75">
      <c r="A1440" s="27"/>
      <c r="B1440" s="27"/>
      <c r="C1440" s="27"/>
      <c r="D1440" s="27"/>
      <c r="E1440" s="27"/>
      <c r="F1440" s="27"/>
    </row>
    <row r="1441" spans="1:6" ht="12.75">
      <c r="A1441" s="27"/>
      <c r="B1441" s="27"/>
      <c r="C1441" s="27"/>
      <c r="D1441" s="27"/>
      <c r="E1441" s="27"/>
      <c r="F1441" s="27"/>
    </row>
    <row r="1442" spans="1:6" ht="12.75">
      <c r="A1442" s="27"/>
      <c r="B1442" s="27"/>
      <c r="C1442" s="27"/>
      <c r="D1442" s="27"/>
      <c r="E1442" s="27"/>
      <c r="F1442" s="27"/>
    </row>
    <row r="1443" spans="1:6" ht="12.75">
      <c r="A1443" s="27"/>
      <c r="B1443" s="27"/>
      <c r="C1443" s="27"/>
      <c r="D1443" s="27"/>
      <c r="E1443" s="27"/>
      <c r="F1443" s="27"/>
    </row>
    <row r="1444" spans="1:6" ht="12.75">
      <c r="A1444" s="27"/>
      <c r="B1444" s="27"/>
      <c r="C1444" s="27"/>
      <c r="D1444" s="27"/>
      <c r="E1444" s="27"/>
      <c r="F1444" s="27"/>
    </row>
    <row r="1445" spans="1:6" ht="12.75">
      <c r="A1445" s="27"/>
      <c r="B1445" s="27"/>
      <c r="C1445" s="27"/>
      <c r="D1445" s="27"/>
      <c r="E1445" s="27"/>
      <c r="F1445" s="27"/>
    </row>
    <row r="1446" spans="1:6" ht="12.75">
      <c r="A1446" s="27"/>
      <c r="B1446" s="27"/>
      <c r="C1446" s="27"/>
      <c r="D1446" s="27"/>
      <c r="E1446" s="27"/>
      <c r="F1446" s="27"/>
    </row>
    <row r="1447" spans="1:6" ht="12.75">
      <c r="A1447" s="27"/>
      <c r="B1447" s="27"/>
      <c r="C1447" s="27"/>
      <c r="D1447" s="27"/>
      <c r="E1447" s="27"/>
      <c r="F1447" s="27"/>
    </row>
    <row r="1448" spans="1:6" ht="12.75">
      <c r="A1448" s="27"/>
      <c r="B1448" s="27"/>
      <c r="C1448" s="27"/>
      <c r="D1448" s="27"/>
      <c r="E1448" s="27"/>
      <c r="F1448" s="27"/>
    </row>
    <row r="1449" spans="1:6" ht="12.75">
      <c r="A1449" s="27"/>
      <c r="B1449" s="27"/>
      <c r="C1449" s="27"/>
      <c r="D1449" s="27"/>
      <c r="E1449" s="27"/>
      <c r="F1449" s="27"/>
    </row>
    <row r="1450" spans="1:6" ht="12.75">
      <c r="A1450" s="27"/>
      <c r="B1450" s="27"/>
      <c r="C1450" s="27"/>
      <c r="D1450" s="27"/>
      <c r="E1450" s="27"/>
      <c r="F1450" s="27"/>
    </row>
    <row r="1451" spans="1:6" ht="12.75">
      <c r="A1451" s="27"/>
      <c r="B1451" s="27"/>
      <c r="C1451" s="27"/>
      <c r="D1451" s="27"/>
      <c r="E1451" s="27"/>
      <c r="F1451" s="27"/>
    </row>
    <row r="1452" spans="1:6" ht="12.75">
      <c r="A1452" s="27"/>
      <c r="B1452" s="27"/>
      <c r="C1452" s="27"/>
      <c r="D1452" s="27"/>
      <c r="E1452" s="27"/>
      <c r="F1452" s="27"/>
    </row>
    <row r="1453" spans="1:6" ht="12.75">
      <c r="A1453" s="27"/>
      <c r="B1453" s="27"/>
      <c r="C1453" s="27"/>
      <c r="D1453" s="27"/>
      <c r="E1453" s="27"/>
      <c r="F1453" s="27"/>
    </row>
    <row r="1454" spans="1:6" ht="12.75">
      <c r="A1454" s="27"/>
      <c r="B1454" s="27"/>
      <c r="C1454" s="27"/>
      <c r="D1454" s="27"/>
      <c r="E1454" s="27"/>
      <c r="F1454" s="27"/>
    </row>
    <row r="1455" spans="1:6" ht="12.75">
      <c r="A1455" s="27"/>
      <c r="B1455" s="27"/>
      <c r="C1455" s="27"/>
      <c r="D1455" s="27"/>
      <c r="E1455" s="27"/>
      <c r="F1455" s="27"/>
    </row>
    <row r="1456" spans="1:6" ht="12.75">
      <c r="A1456" s="27"/>
      <c r="B1456" s="27"/>
      <c r="C1456" s="27"/>
      <c r="D1456" s="27"/>
      <c r="E1456" s="27"/>
      <c r="F1456" s="27"/>
    </row>
    <row r="1457" spans="1:6" ht="12.75">
      <c r="A1457" s="27"/>
      <c r="B1457" s="27"/>
      <c r="C1457" s="27"/>
      <c r="D1457" s="27"/>
      <c r="E1457" s="27"/>
      <c r="F1457" s="27"/>
    </row>
    <row r="1458" spans="1:6" ht="12.75">
      <c r="A1458" s="27"/>
      <c r="B1458" s="27"/>
      <c r="C1458" s="27"/>
      <c r="D1458" s="27"/>
      <c r="E1458" s="27"/>
      <c r="F1458" s="27"/>
    </row>
    <row r="1459" spans="1:6" ht="12.75">
      <c r="A1459" s="27"/>
      <c r="B1459" s="27"/>
      <c r="C1459" s="27"/>
      <c r="D1459" s="27"/>
      <c r="E1459" s="27"/>
      <c r="F1459" s="27"/>
    </row>
    <row r="1460" spans="1:6" ht="12.75">
      <c r="A1460" s="27"/>
      <c r="B1460" s="27"/>
      <c r="C1460" s="27"/>
      <c r="D1460" s="27"/>
      <c r="E1460" s="27"/>
      <c r="F1460" s="27"/>
    </row>
    <row r="1461" spans="1:6" ht="12.75">
      <c r="A1461" s="27"/>
      <c r="B1461" s="27"/>
      <c r="C1461" s="27"/>
      <c r="D1461" s="27"/>
      <c r="E1461" s="27"/>
      <c r="F1461" s="27"/>
    </row>
    <row r="1462" spans="1:6" ht="12.75">
      <c r="A1462" s="27"/>
      <c r="B1462" s="27"/>
      <c r="C1462" s="27"/>
      <c r="D1462" s="27"/>
      <c r="E1462" s="27"/>
      <c r="F1462" s="27"/>
    </row>
    <row r="1463" spans="1:6" ht="12.75">
      <c r="A1463" s="27"/>
      <c r="B1463" s="27"/>
      <c r="C1463" s="27"/>
      <c r="D1463" s="27"/>
      <c r="E1463" s="27"/>
      <c r="F1463" s="27"/>
    </row>
    <row r="1464" spans="1:6" ht="12.75">
      <c r="A1464" s="27"/>
      <c r="B1464" s="27"/>
      <c r="C1464" s="27"/>
      <c r="D1464" s="27"/>
      <c r="E1464" s="27"/>
      <c r="F1464" s="27"/>
    </row>
    <row r="1465" spans="1:6" ht="12.75">
      <c r="A1465" s="27"/>
      <c r="B1465" s="27"/>
      <c r="C1465" s="27"/>
      <c r="D1465" s="27"/>
      <c r="E1465" s="27"/>
      <c r="F1465" s="27"/>
    </row>
    <row r="1466" spans="1:6" ht="12.75">
      <c r="A1466" s="27"/>
      <c r="B1466" s="27"/>
      <c r="C1466" s="27"/>
      <c r="D1466" s="27"/>
      <c r="E1466" s="27"/>
      <c r="F1466" s="27"/>
    </row>
    <row r="1467" spans="1:6" ht="12.75">
      <c r="A1467" s="27"/>
      <c r="B1467" s="27"/>
      <c r="C1467" s="27"/>
      <c r="D1467" s="27"/>
      <c r="E1467" s="27"/>
      <c r="F1467" s="27"/>
    </row>
    <row r="1468" spans="1:6" ht="12.75">
      <c r="A1468" s="27"/>
      <c r="B1468" s="27"/>
      <c r="C1468" s="27"/>
      <c r="D1468" s="27"/>
      <c r="E1468" s="27"/>
      <c r="F1468" s="27"/>
    </row>
    <row r="1469" spans="1:6" ht="12.75">
      <c r="A1469" s="27"/>
      <c r="B1469" s="27"/>
      <c r="C1469" s="27"/>
      <c r="D1469" s="27"/>
      <c r="E1469" s="27"/>
      <c r="F1469" s="27"/>
    </row>
    <row r="1470" spans="1:6" ht="12.75">
      <c r="A1470" s="27"/>
      <c r="B1470" s="27"/>
      <c r="C1470" s="27"/>
      <c r="D1470" s="27"/>
      <c r="E1470" s="27"/>
      <c r="F1470" s="27"/>
    </row>
    <row r="1471" spans="1:6" ht="12.75">
      <c r="A1471" s="27"/>
      <c r="B1471" s="27"/>
      <c r="C1471" s="27"/>
      <c r="D1471" s="27"/>
      <c r="E1471" s="27"/>
      <c r="F1471" s="27"/>
    </row>
    <row r="1472" spans="1:6" ht="12.75">
      <c r="A1472" s="27"/>
      <c r="B1472" s="27"/>
      <c r="C1472" s="27"/>
      <c r="D1472" s="27"/>
      <c r="E1472" s="27"/>
      <c r="F1472" s="27"/>
    </row>
    <row r="1473" spans="1:6" ht="12.75">
      <c r="A1473" s="27"/>
      <c r="B1473" s="27"/>
      <c r="C1473" s="27"/>
      <c r="D1473" s="27"/>
      <c r="E1473" s="27"/>
      <c r="F1473" s="27"/>
    </row>
    <row r="1474" spans="1:6" ht="12.75">
      <c r="A1474" s="27"/>
      <c r="B1474" s="27"/>
      <c r="C1474" s="27"/>
      <c r="D1474" s="27"/>
      <c r="E1474" s="27"/>
      <c r="F1474" s="27"/>
    </row>
    <row r="1475" spans="1:6" ht="12.75">
      <c r="A1475" s="27"/>
      <c r="B1475" s="27"/>
      <c r="C1475" s="27"/>
      <c r="D1475" s="27"/>
      <c r="E1475" s="27"/>
      <c r="F1475" s="27"/>
    </row>
    <row r="1476" spans="1:6" ht="12.75">
      <c r="A1476" s="27"/>
      <c r="B1476" s="27"/>
      <c r="C1476" s="27"/>
      <c r="D1476" s="27"/>
      <c r="E1476" s="27"/>
      <c r="F1476" s="27"/>
    </row>
    <row r="1477" spans="1:6" ht="12.75">
      <c r="A1477" s="27"/>
      <c r="B1477" s="27"/>
      <c r="C1477" s="27"/>
      <c r="D1477" s="27"/>
      <c r="E1477" s="27"/>
      <c r="F1477" s="27"/>
    </row>
    <row r="1478" spans="1:6" ht="12.75">
      <c r="A1478" s="27"/>
      <c r="B1478" s="27"/>
      <c r="C1478" s="27"/>
      <c r="D1478" s="27"/>
      <c r="E1478" s="27"/>
      <c r="F1478" s="27"/>
    </row>
    <row r="1479" spans="1:6" ht="12.75">
      <c r="A1479" s="27"/>
      <c r="B1479" s="27"/>
      <c r="C1479" s="27"/>
      <c r="D1479" s="27"/>
      <c r="E1479" s="27"/>
      <c r="F1479" s="27"/>
    </row>
    <row r="1480" spans="1:6" ht="12.75">
      <c r="A1480" s="27"/>
      <c r="B1480" s="27"/>
      <c r="C1480" s="27"/>
      <c r="D1480" s="27"/>
      <c r="E1480" s="27"/>
      <c r="F1480" s="27"/>
    </row>
    <row r="1481" spans="1:6" ht="12.75">
      <c r="A1481" s="27"/>
      <c r="B1481" s="27"/>
      <c r="C1481" s="27"/>
      <c r="D1481" s="27"/>
      <c r="E1481" s="27"/>
      <c r="F1481" s="27"/>
    </row>
    <row r="1482" spans="1:6" ht="12.75">
      <c r="A1482" s="27"/>
      <c r="B1482" s="27"/>
      <c r="C1482" s="27"/>
      <c r="D1482" s="27"/>
      <c r="E1482" s="27"/>
      <c r="F1482" s="27"/>
    </row>
    <row r="1483" spans="1:6" ht="12.75">
      <c r="A1483" s="27"/>
      <c r="B1483" s="27"/>
      <c r="C1483" s="27"/>
      <c r="D1483" s="27"/>
      <c r="E1483" s="27"/>
      <c r="F1483" s="27"/>
    </row>
    <row r="1484" spans="1:6" ht="12.75">
      <c r="A1484" s="27"/>
      <c r="B1484" s="27"/>
      <c r="C1484" s="27"/>
      <c r="D1484" s="27"/>
      <c r="E1484" s="27"/>
      <c r="F1484" s="27"/>
    </row>
    <row r="1485" spans="1:6" ht="12.75">
      <c r="A1485" s="27"/>
      <c r="B1485" s="27"/>
      <c r="C1485" s="27"/>
      <c r="D1485" s="27"/>
      <c r="E1485" s="27"/>
      <c r="F1485" s="27"/>
    </row>
    <row r="1486" spans="1:6" ht="12.75">
      <c r="A1486" s="27"/>
      <c r="B1486" s="27"/>
      <c r="C1486" s="27"/>
      <c r="D1486" s="27"/>
      <c r="E1486" s="27"/>
      <c r="F1486" s="27"/>
    </row>
    <row r="1487" spans="1:6" ht="12.75">
      <c r="A1487" s="27"/>
      <c r="B1487" s="27"/>
      <c r="C1487" s="27"/>
      <c r="D1487" s="27"/>
      <c r="E1487" s="27"/>
      <c r="F1487" s="27"/>
    </row>
    <row r="1488" spans="1:6" ht="12.75">
      <c r="A1488" s="27"/>
      <c r="B1488" s="27"/>
      <c r="C1488" s="27"/>
      <c r="D1488" s="27"/>
      <c r="E1488" s="27"/>
      <c r="F1488" s="27"/>
    </row>
    <row r="1489" spans="1:6" ht="12.75">
      <c r="A1489" s="27"/>
      <c r="B1489" s="27"/>
      <c r="C1489" s="27"/>
      <c r="D1489" s="27"/>
      <c r="E1489" s="27"/>
      <c r="F1489" s="27"/>
    </row>
    <row r="1490" spans="1:6" ht="12.75">
      <c r="A1490" s="27"/>
      <c r="B1490" s="27"/>
      <c r="C1490" s="27"/>
      <c r="D1490" s="27"/>
      <c r="E1490" s="27"/>
      <c r="F1490" s="27"/>
    </row>
    <row r="1491" spans="1:6" ht="12.75">
      <c r="A1491" s="27"/>
      <c r="B1491" s="27"/>
      <c r="C1491" s="27"/>
      <c r="D1491" s="27"/>
      <c r="E1491" s="27"/>
      <c r="F1491" s="27"/>
    </row>
    <row r="1492" spans="1:6" ht="12.75">
      <c r="A1492" s="27"/>
      <c r="B1492" s="27"/>
      <c r="C1492" s="27"/>
      <c r="D1492" s="27"/>
      <c r="E1492" s="27"/>
      <c r="F1492" s="27"/>
    </row>
    <row r="1493" spans="1:6" ht="12.75">
      <c r="A1493" s="27"/>
      <c r="B1493" s="27"/>
      <c r="C1493" s="27"/>
      <c r="D1493" s="27"/>
      <c r="E1493" s="27"/>
      <c r="F1493" s="27"/>
    </row>
    <row r="1494" spans="1:6" ht="12.75">
      <c r="A1494" s="27"/>
      <c r="B1494" s="27"/>
      <c r="C1494" s="27"/>
      <c r="D1494" s="27"/>
      <c r="E1494" s="27"/>
      <c r="F1494" s="27"/>
    </row>
    <row r="1495" spans="1:6" ht="12.75">
      <c r="A1495" s="27"/>
      <c r="B1495" s="27"/>
      <c r="C1495" s="27"/>
      <c r="D1495" s="27"/>
      <c r="E1495" s="27"/>
      <c r="F1495" s="27"/>
    </row>
    <row r="1496" spans="1:6" ht="12.75">
      <c r="A1496" s="27"/>
      <c r="B1496" s="27"/>
      <c r="C1496" s="27"/>
      <c r="D1496" s="27"/>
      <c r="E1496" s="27"/>
      <c r="F1496" s="27"/>
    </row>
    <row r="1497" spans="1:6" ht="12.75">
      <c r="A1497" s="27"/>
      <c r="B1497" s="27"/>
      <c r="C1497" s="27"/>
      <c r="D1497" s="27"/>
      <c r="E1497" s="27"/>
      <c r="F1497" s="27"/>
    </row>
    <row r="1498" spans="1:6" ht="12.75">
      <c r="A1498" s="27"/>
      <c r="B1498" s="27"/>
      <c r="C1498" s="27"/>
      <c r="D1498" s="27"/>
      <c r="E1498" s="27"/>
      <c r="F1498" s="27"/>
    </row>
    <row r="1499" spans="1:6" ht="12.75">
      <c r="A1499" s="27"/>
      <c r="B1499" s="27"/>
      <c r="C1499" s="27"/>
      <c r="D1499" s="27"/>
      <c r="E1499" s="27"/>
      <c r="F1499" s="27"/>
    </row>
    <row r="1500" spans="1:6" ht="12.75">
      <c r="A1500" s="27"/>
      <c r="B1500" s="27"/>
      <c r="C1500" s="27"/>
      <c r="D1500" s="27"/>
      <c r="E1500" s="27"/>
      <c r="F1500" s="27"/>
    </row>
    <row r="1501" spans="1:6" ht="12.75">
      <c r="A1501" s="27"/>
      <c r="B1501" s="27"/>
      <c r="C1501" s="27"/>
      <c r="D1501" s="27"/>
      <c r="E1501" s="27"/>
      <c r="F1501" s="27"/>
    </row>
    <row r="1502" spans="1:6" ht="12.75">
      <c r="A1502" s="27"/>
      <c r="B1502" s="27"/>
      <c r="C1502" s="27"/>
      <c r="D1502" s="27"/>
      <c r="E1502" s="27"/>
      <c r="F1502" s="27"/>
    </row>
    <row r="1503" spans="1:6" ht="12.75">
      <c r="A1503" s="27"/>
      <c r="B1503" s="27"/>
      <c r="C1503" s="27"/>
      <c r="D1503" s="27"/>
      <c r="E1503" s="27"/>
      <c r="F1503" s="27"/>
    </row>
    <row r="1504" spans="1:6" ht="12.75">
      <c r="A1504" s="27"/>
      <c r="B1504" s="27"/>
      <c r="C1504" s="27"/>
      <c r="D1504" s="27"/>
      <c r="E1504" s="27"/>
      <c r="F1504" s="27"/>
    </row>
    <row r="1505" spans="1:6" ht="12.75">
      <c r="A1505" s="27"/>
      <c r="B1505" s="27"/>
      <c r="C1505" s="27"/>
      <c r="D1505" s="27"/>
      <c r="E1505" s="27"/>
      <c r="F1505" s="27"/>
    </row>
    <row r="1506" spans="1:6" ht="12.75">
      <c r="A1506" s="27"/>
      <c r="B1506" s="27"/>
      <c r="C1506" s="27"/>
      <c r="D1506" s="27"/>
      <c r="E1506" s="27"/>
      <c r="F1506" s="27"/>
    </row>
    <row r="1507" spans="1:6" ht="12.75">
      <c r="A1507" s="27"/>
      <c r="B1507" s="27"/>
      <c r="C1507" s="27"/>
      <c r="D1507" s="27"/>
      <c r="E1507" s="27"/>
      <c r="F1507" s="27"/>
    </row>
    <row r="1508" spans="1:6" ht="12.75">
      <c r="A1508" s="27"/>
      <c r="B1508" s="27"/>
      <c r="C1508" s="27"/>
      <c r="D1508" s="27"/>
      <c r="E1508" s="27"/>
      <c r="F1508" s="27"/>
    </row>
    <row r="1509" spans="1:6" ht="12.75">
      <c r="A1509" s="27"/>
      <c r="B1509" s="27"/>
      <c r="C1509" s="27"/>
      <c r="D1509" s="27"/>
      <c r="E1509" s="27"/>
      <c r="F1509" s="27"/>
    </row>
    <row r="1510" spans="1:6" ht="12.75">
      <c r="A1510" s="27"/>
      <c r="B1510" s="27"/>
      <c r="C1510" s="27"/>
      <c r="D1510" s="27"/>
      <c r="E1510" s="27"/>
      <c r="F1510" s="27"/>
    </row>
    <row r="1511" spans="1:6" ht="12.75">
      <c r="A1511" s="27"/>
      <c r="B1511" s="27"/>
      <c r="C1511" s="27"/>
      <c r="D1511" s="27"/>
      <c r="E1511" s="27"/>
      <c r="F1511" s="27"/>
    </row>
    <row r="1512" spans="1:6" ht="12.75">
      <c r="A1512" s="27"/>
      <c r="B1512" s="27"/>
      <c r="C1512" s="27"/>
      <c r="D1512" s="27"/>
      <c r="E1512" s="27"/>
      <c r="F1512" s="27"/>
    </row>
    <row r="1513" spans="1:6" ht="12.75">
      <c r="A1513" s="27"/>
      <c r="B1513" s="27"/>
      <c r="C1513" s="27"/>
      <c r="D1513" s="27"/>
      <c r="E1513" s="27"/>
      <c r="F1513" s="27"/>
    </row>
    <row r="1514" spans="1:6" ht="12.75">
      <c r="A1514" s="27"/>
      <c r="B1514" s="27"/>
      <c r="C1514" s="27"/>
      <c r="D1514" s="27"/>
      <c r="E1514" s="27"/>
      <c r="F1514" s="27"/>
    </row>
    <row r="1515" spans="1:6" ht="12.75">
      <c r="A1515" s="27"/>
      <c r="B1515" s="27"/>
      <c r="C1515" s="27"/>
      <c r="D1515" s="27"/>
      <c r="E1515" s="27"/>
      <c r="F1515" s="27"/>
    </row>
    <row r="1516" spans="1:6" ht="12.75">
      <c r="A1516" s="27"/>
      <c r="B1516" s="27"/>
      <c r="C1516" s="27"/>
      <c r="D1516" s="27"/>
      <c r="E1516" s="27"/>
      <c r="F1516" s="27"/>
    </row>
    <row r="1517" spans="1:6" ht="12.75">
      <c r="A1517" s="27"/>
      <c r="B1517" s="27"/>
      <c r="C1517" s="27"/>
      <c r="D1517" s="27"/>
      <c r="E1517" s="27"/>
      <c r="F1517" s="27"/>
    </row>
    <row r="1518" spans="1:6" ht="12.75">
      <c r="A1518" s="27"/>
      <c r="B1518" s="27"/>
      <c r="C1518" s="27"/>
      <c r="D1518" s="27"/>
      <c r="E1518" s="27"/>
      <c r="F1518" s="27"/>
    </row>
    <row r="1519" spans="1:6" ht="12.75">
      <c r="A1519" s="27"/>
      <c r="B1519" s="27"/>
      <c r="C1519" s="27"/>
      <c r="D1519" s="27"/>
      <c r="E1519" s="27"/>
      <c r="F1519" s="27"/>
    </row>
    <row r="1520" spans="1:6" ht="12.75">
      <c r="A1520" s="27"/>
      <c r="B1520" s="27"/>
      <c r="C1520" s="27"/>
      <c r="D1520" s="27"/>
      <c r="E1520" s="27"/>
      <c r="F1520" s="27"/>
    </row>
    <row r="1521" spans="1:6" ht="12.75">
      <c r="A1521" s="27"/>
      <c r="B1521" s="27"/>
      <c r="C1521" s="27"/>
      <c r="D1521" s="27"/>
      <c r="E1521" s="27"/>
      <c r="F1521" s="27"/>
    </row>
    <row r="1522" spans="1:6" ht="12.75">
      <c r="A1522" s="27"/>
      <c r="B1522" s="27"/>
      <c r="C1522" s="27"/>
      <c r="D1522" s="27"/>
      <c r="E1522" s="27"/>
      <c r="F1522" s="27"/>
    </row>
    <row r="1523" spans="1:6" ht="12.75">
      <c r="A1523" s="27"/>
      <c r="B1523" s="27"/>
      <c r="C1523" s="27"/>
      <c r="D1523" s="27"/>
      <c r="E1523" s="27"/>
      <c r="F1523" s="27"/>
    </row>
    <row r="1524" spans="1:6" ht="12.75">
      <c r="A1524" s="27"/>
      <c r="B1524" s="27"/>
      <c r="C1524" s="27"/>
      <c r="D1524" s="27"/>
      <c r="E1524" s="27"/>
      <c r="F1524" s="27"/>
    </row>
    <row r="1525" spans="1:6" ht="12.75">
      <c r="A1525" s="27"/>
      <c r="B1525" s="27"/>
      <c r="C1525" s="27"/>
      <c r="D1525" s="27"/>
      <c r="E1525" s="27"/>
      <c r="F1525" s="27"/>
    </row>
    <row r="1526" spans="1:6" ht="12.75">
      <c r="A1526" s="27"/>
      <c r="B1526" s="27"/>
      <c r="C1526" s="27"/>
      <c r="D1526" s="27"/>
      <c r="E1526" s="27"/>
      <c r="F1526" s="27"/>
    </row>
    <row r="1527" spans="1:6" ht="12.75">
      <c r="A1527" s="27"/>
      <c r="B1527" s="27"/>
      <c r="C1527" s="27"/>
      <c r="D1527" s="27"/>
      <c r="E1527" s="27"/>
      <c r="F1527" s="27"/>
    </row>
    <row r="1528" spans="1:6" ht="12.75">
      <c r="A1528" s="27"/>
      <c r="B1528" s="27"/>
      <c r="C1528" s="27"/>
      <c r="D1528" s="27"/>
      <c r="E1528" s="27"/>
      <c r="F1528" s="27"/>
    </row>
    <row r="1529" spans="1:6" ht="12.75">
      <c r="A1529" s="27"/>
      <c r="B1529" s="27"/>
      <c r="C1529" s="27"/>
      <c r="D1529" s="27"/>
      <c r="E1529" s="27"/>
      <c r="F1529" s="27"/>
    </row>
    <row r="1530" spans="1:6" ht="12.75">
      <c r="A1530" s="27"/>
      <c r="B1530" s="27"/>
      <c r="C1530" s="27"/>
      <c r="D1530" s="27"/>
      <c r="E1530" s="27"/>
      <c r="F1530" s="27"/>
    </row>
    <row r="1531" spans="1:6" ht="12.75">
      <c r="A1531" s="27"/>
      <c r="B1531" s="27"/>
      <c r="C1531" s="27"/>
      <c r="D1531" s="27"/>
      <c r="E1531" s="27"/>
      <c r="F1531" s="27"/>
    </row>
    <row r="1532" spans="1:6" ht="12.75">
      <c r="A1532" s="27"/>
      <c r="B1532" s="27"/>
      <c r="C1532" s="27"/>
      <c r="D1532" s="27"/>
      <c r="E1532" s="27"/>
      <c r="F1532" s="27"/>
    </row>
    <row r="1533" spans="1:6" ht="12.75">
      <c r="A1533" s="27"/>
      <c r="B1533" s="27"/>
      <c r="C1533" s="27"/>
      <c r="D1533" s="27"/>
      <c r="E1533" s="27"/>
      <c r="F1533" s="27"/>
    </row>
    <row r="1534" spans="1:6" ht="12.75">
      <c r="A1534" s="27"/>
      <c r="B1534" s="27"/>
      <c r="C1534" s="27"/>
      <c r="D1534" s="27"/>
      <c r="E1534" s="27"/>
      <c r="F1534" s="27"/>
    </row>
    <row r="1535" spans="1:6" ht="12.75">
      <c r="A1535" s="27"/>
      <c r="B1535" s="27"/>
      <c r="C1535" s="27"/>
      <c r="D1535" s="27"/>
      <c r="E1535" s="27"/>
      <c r="F1535" s="27"/>
    </row>
    <row r="1536" spans="1:6" ht="12.75">
      <c r="A1536" s="27"/>
      <c r="B1536" s="27"/>
      <c r="C1536" s="27"/>
      <c r="D1536" s="27"/>
      <c r="E1536" s="27"/>
      <c r="F1536" s="27"/>
    </row>
    <row r="1537" spans="1:6" ht="12.75">
      <c r="A1537" s="27"/>
      <c r="B1537" s="27"/>
      <c r="C1537" s="27"/>
      <c r="D1537" s="27"/>
      <c r="E1537" s="27"/>
      <c r="F1537" s="27"/>
    </row>
    <row r="1538" spans="1:6" ht="12.75">
      <c r="A1538" s="27"/>
      <c r="B1538" s="27"/>
      <c r="C1538" s="27"/>
      <c r="D1538" s="27"/>
      <c r="E1538" s="27"/>
      <c r="F1538" s="27"/>
    </row>
    <row r="1539" spans="1:6" ht="12.75">
      <c r="A1539" s="27"/>
      <c r="B1539" s="27"/>
      <c r="C1539" s="27"/>
      <c r="D1539" s="27"/>
      <c r="E1539" s="27"/>
      <c r="F1539" s="27"/>
    </row>
    <row r="1540" spans="1:6" ht="12.75">
      <c r="A1540" s="27"/>
      <c r="B1540" s="27"/>
      <c r="C1540" s="27"/>
      <c r="D1540" s="27"/>
      <c r="E1540" s="27"/>
      <c r="F1540" s="27"/>
    </row>
    <row r="1541" spans="1:6" ht="12.75">
      <c r="A1541" s="27"/>
      <c r="B1541" s="27"/>
      <c r="C1541" s="27"/>
      <c r="D1541" s="27"/>
      <c r="E1541" s="27"/>
      <c r="F1541" s="27"/>
    </row>
    <row r="1542" spans="1:6" ht="12.75">
      <c r="A1542" s="27"/>
      <c r="B1542" s="27"/>
      <c r="C1542" s="27"/>
      <c r="D1542" s="27"/>
      <c r="E1542" s="27"/>
      <c r="F1542" s="27"/>
    </row>
    <row r="1543" spans="1:6" ht="12.75">
      <c r="A1543" s="27"/>
      <c r="B1543" s="27"/>
      <c r="C1543" s="27"/>
      <c r="D1543" s="27"/>
      <c r="E1543" s="27"/>
      <c r="F1543" s="27"/>
    </row>
    <row r="1544" spans="1:6" ht="12.75">
      <c r="A1544" s="27"/>
      <c r="B1544" s="27"/>
      <c r="C1544" s="27"/>
      <c r="D1544" s="27"/>
      <c r="E1544" s="27"/>
      <c r="F1544" s="27"/>
    </row>
    <row r="1545" spans="1:6" ht="12.75">
      <c r="A1545" s="27"/>
      <c r="B1545" s="27"/>
      <c r="C1545" s="27"/>
      <c r="D1545" s="27"/>
      <c r="E1545" s="27"/>
      <c r="F1545" s="27"/>
    </row>
    <row r="1546" spans="1:6" ht="12.75">
      <c r="A1546" s="27"/>
      <c r="B1546" s="27"/>
      <c r="C1546" s="27"/>
      <c r="D1546" s="27"/>
      <c r="E1546" s="27"/>
      <c r="F1546" s="27"/>
    </row>
    <row r="1547" spans="1:6" ht="12.75">
      <c r="A1547" s="27"/>
      <c r="B1547" s="27"/>
      <c r="C1547" s="27"/>
      <c r="D1547" s="27"/>
      <c r="E1547" s="27"/>
      <c r="F1547" s="27"/>
    </row>
    <row r="1548" spans="1:6" ht="12.75">
      <c r="A1548" s="27"/>
      <c r="B1548" s="27"/>
      <c r="C1548" s="27"/>
      <c r="D1548" s="27"/>
      <c r="E1548" s="27"/>
      <c r="F1548" s="27"/>
    </row>
    <row r="1549" spans="1:6" ht="12.75">
      <c r="A1549" s="27"/>
      <c r="B1549" s="27"/>
      <c r="C1549" s="27"/>
      <c r="D1549" s="27"/>
      <c r="E1549" s="27"/>
      <c r="F1549" s="27"/>
    </row>
    <row r="1550" spans="1:6" ht="12.75">
      <c r="A1550" s="27"/>
      <c r="B1550" s="27"/>
      <c r="C1550" s="27"/>
      <c r="D1550" s="27"/>
      <c r="E1550" s="27"/>
      <c r="F1550" s="27"/>
    </row>
    <row r="1551" spans="1:6" ht="12.75">
      <c r="A1551" s="27"/>
      <c r="B1551" s="27"/>
      <c r="C1551" s="27"/>
      <c r="D1551" s="27"/>
      <c r="E1551" s="27"/>
      <c r="F1551" s="27"/>
    </row>
    <row r="1552" spans="1:6" ht="12.75">
      <c r="A1552" s="27"/>
      <c r="B1552" s="27"/>
      <c r="C1552" s="27"/>
      <c r="D1552" s="27"/>
      <c r="E1552" s="27"/>
      <c r="F1552" s="27"/>
    </row>
    <row r="1553" spans="1:6" ht="12.75">
      <c r="A1553" s="27"/>
      <c r="B1553" s="27"/>
      <c r="C1553" s="27"/>
      <c r="D1553" s="27"/>
      <c r="E1553" s="27"/>
      <c r="F1553" s="27"/>
    </row>
    <row r="1554" spans="1:6" ht="12.75">
      <c r="A1554" s="27"/>
      <c r="B1554" s="27"/>
      <c r="C1554" s="27"/>
      <c r="D1554" s="27"/>
      <c r="E1554" s="27"/>
      <c r="F1554" s="27"/>
    </row>
    <row r="1555" spans="1:6" ht="12.75">
      <c r="A1555" s="27"/>
      <c r="B1555" s="27"/>
      <c r="C1555" s="27"/>
      <c r="D1555" s="27"/>
      <c r="E1555" s="27"/>
      <c r="F1555" s="27"/>
    </row>
    <row r="1556" spans="1:6" ht="12.75">
      <c r="A1556" s="27"/>
      <c r="B1556" s="27"/>
      <c r="C1556" s="27"/>
      <c r="D1556" s="27"/>
      <c r="E1556" s="27"/>
      <c r="F1556" s="27"/>
    </row>
    <row r="1557" spans="1:6" ht="12.75">
      <c r="A1557" s="27"/>
      <c r="B1557" s="27"/>
      <c r="C1557" s="27"/>
      <c r="D1557" s="27"/>
      <c r="E1557" s="27"/>
      <c r="F1557" s="27"/>
    </row>
    <row r="1558" spans="1:6" ht="12.75">
      <c r="A1558" s="27"/>
      <c r="B1558" s="27"/>
      <c r="C1558" s="27"/>
      <c r="D1558" s="27"/>
      <c r="E1558" s="27"/>
      <c r="F1558" s="27"/>
    </row>
    <row r="1559" spans="1:6" ht="12.75">
      <c r="A1559" s="27"/>
      <c r="B1559" s="27"/>
      <c r="C1559" s="27"/>
      <c r="D1559" s="27"/>
      <c r="E1559" s="27"/>
      <c r="F1559" s="27"/>
    </row>
    <row r="1560" spans="1:6" ht="12.75">
      <c r="A1560" s="27"/>
      <c r="B1560" s="27"/>
      <c r="C1560" s="27"/>
      <c r="D1560" s="27"/>
      <c r="E1560" s="27"/>
      <c r="F1560" s="27"/>
    </row>
    <row r="1561" spans="1:6" ht="12.75">
      <c r="A1561" s="27"/>
      <c r="B1561" s="27"/>
      <c r="C1561" s="27"/>
      <c r="D1561" s="27"/>
      <c r="E1561" s="27"/>
      <c r="F1561" s="27"/>
    </row>
    <row r="1562" spans="1:6" ht="12.75">
      <c r="A1562" s="27"/>
      <c r="B1562" s="27"/>
      <c r="C1562" s="27"/>
      <c r="D1562" s="27"/>
      <c r="E1562" s="27"/>
      <c r="F1562" s="27"/>
    </row>
    <row r="1563" spans="1:6" ht="12.75">
      <c r="A1563" s="27"/>
      <c r="B1563" s="27"/>
      <c r="C1563" s="27"/>
      <c r="D1563" s="27"/>
      <c r="E1563" s="27"/>
      <c r="F1563" s="27"/>
    </row>
    <row r="1564" spans="1:6" ht="12.75">
      <c r="A1564" s="27"/>
      <c r="B1564" s="27"/>
      <c r="C1564" s="27"/>
      <c r="D1564" s="27"/>
      <c r="E1564" s="27"/>
      <c r="F1564" s="27"/>
    </row>
    <row r="1565" spans="1:6" ht="12.75">
      <c r="A1565" s="27"/>
      <c r="B1565" s="27"/>
      <c r="C1565" s="27"/>
      <c r="D1565" s="27"/>
      <c r="E1565" s="27"/>
      <c r="F1565" s="27"/>
    </row>
    <row r="1566" spans="1:6" ht="12.75">
      <c r="A1566" s="27"/>
      <c r="B1566" s="27"/>
      <c r="C1566" s="27"/>
      <c r="D1566" s="27"/>
      <c r="E1566" s="27"/>
      <c r="F1566" s="27"/>
    </row>
    <row r="1567" spans="1:6" ht="12.75">
      <c r="A1567" s="27"/>
      <c r="B1567" s="27"/>
      <c r="C1567" s="27"/>
      <c r="D1567" s="27"/>
      <c r="E1567" s="27"/>
      <c r="F1567" s="27"/>
    </row>
    <row r="1568" spans="1:6" ht="12.75">
      <c r="A1568" s="27"/>
      <c r="B1568" s="27"/>
      <c r="C1568" s="27"/>
      <c r="D1568" s="27"/>
      <c r="E1568" s="27"/>
      <c r="F1568" s="27"/>
    </row>
    <row r="1569" spans="1:6" ht="12.75">
      <c r="A1569" s="27"/>
      <c r="B1569" s="27"/>
      <c r="C1569" s="27"/>
      <c r="D1569" s="27"/>
      <c r="E1569" s="27"/>
      <c r="F1569" s="27"/>
    </row>
    <row r="1570" spans="1:6" ht="12.75">
      <c r="A1570" s="27"/>
      <c r="B1570" s="27"/>
      <c r="C1570" s="27"/>
      <c r="D1570" s="27"/>
      <c r="E1570" s="27"/>
      <c r="F1570" s="27"/>
    </row>
    <row r="1571" spans="1:6" ht="12.75">
      <c r="A1571" s="27"/>
      <c r="B1571" s="27"/>
      <c r="C1571" s="27"/>
      <c r="D1571" s="27"/>
      <c r="E1571" s="27"/>
      <c r="F1571" s="27"/>
    </row>
    <row r="1572" spans="1:6" ht="12.75">
      <c r="A1572" s="27"/>
      <c r="B1572" s="27"/>
      <c r="C1572" s="27"/>
      <c r="D1572" s="27"/>
      <c r="E1572" s="27"/>
      <c r="F1572" s="27"/>
    </row>
    <row r="1573" spans="1:6" ht="12.75">
      <c r="A1573" s="27"/>
      <c r="B1573" s="27"/>
      <c r="C1573" s="27"/>
      <c r="D1573" s="27"/>
      <c r="E1573" s="27"/>
      <c r="F1573" s="27"/>
    </row>
    <row r="1574" spans="1:6" ht="12.75">
      <c r="A1574" s="27"/>
      <c r="B1574" s="27"/>
      <c r="C1574" s="27"/>
      <c r="D1574" s="27"/>
      <c r="E1574" s="27"/>
      <c r="F1574" s="27"/>
    </row>
    <row r="1575" spans="1:6" ht="12.75">
      <c r="A1575" s="27"/>
      <c r="B1575" s="27"/>
      <c r="C1575" s="27"/>
      <c r="D1575" s="27"/>
      <c r="E1575" s="27"/>
      <c r="F1575" s="27"/>
    </row>
    <row r="1576" spans="1:6" ht="12.75">
      <c r="A1576" s="27"/>
      <c r="B1576" s="27"/>
      <c r="C1576" s="27"/>
      <c r="D1576" s="27"/>
      <c r="E1576" s="27"/>
      <c r="F1576" s="27"/>
    </row>
    <row r="1577" spans="1:6" ht="12.75">
      <c r="A1577" s="27"/>
      <c r="B1577" s="27"/>
      <c r="C1577" s="27"/>
      <c r="D1577" s="27"/>
      <c r="E1577" s="27"/>
      <c r="F1577" s="27"/>
    </row>
    <row r="1578" spans="1:6" ht="12.75">
      <c r="A1578" s="27"/>
      <c r="B1578" s="27"/>
      <c r="C1578" s="27"/>
      <c r="D1578" s="27"/>
      <c r="E1578" s="27"/>
      <c r="F1578" s="27"/>
    </row>
    <row r="1579" spans="1:6" ht="12.75">
      <c r="A1579" s="27"/>
      <c r="B1579" s="27"/>
      <c r="C1579" s="27"/>
      <c r="D1579" s="27"/>
      <c r="E1579" s="27"/>
      <c r="F1579" s="27"/>
    </row>
    <row r="1580" spans="1:6" ht="12.75">
      <c r="A1580" s="27"/>
      <c r="B1580" s="27"/>
      <c r="C1580" s="27"/>
      <c r="D1580" s="27"/>
      <c r="E1580" s="27"/>
      <c r="F1580" s="27"/>
    </row>
    <row r="1581" spans="1:6" ht="12.75">
      <c r="A1581" s="27"/>
      <c r="B1581" s="27"/>
      <c r="C1581" s="27"/>
      <c r="D1581" s="27"/>
      <c r="E1581" s="27"/>
      <c r="F1581" s="27"/>
    </row>
    <row r="1582" spans="1:6" ht="12.75">
      <c r="A1582" s="27"/>
      <c r="B1582" s="27"/>
      <c r="C1582" s="27"/>
      <c r="D1582" s="27"/>
      <c r="E1582" s="27"/>
      <c r="F1582" s="27"/>
    </row>
    <row r="1583" spans="1:6" ht="12.75">
      <c r="A1583" s="27"/>
      <c r="B1583" s="27"/>
      <c r="C1583" s="27"/>
      <c r="D1583" s="27"/>
      <c r="E1583" s="27"/>
      <c r="F1583" s="27"/>
    </row>
    <row r="1584" spans="1:6" ht="12.75">
      <c r="A1584" s="27"/>
      <c r="B1584" s="27"/>
      <c r="C1584" s="27"/>
      <c r="D1584" s="27"/>
      <c r="E1584" s="27"/>
      <c r="F1584" s="27"/>
    </row>
    <row r="1585" spans="1:6" ht="12.75">
      <c r="A1585" s="27"/>
      <c r="B1585" s="27"/>
      <c r="C1585" s="27"/>
      <c r="D1585" s="27"/>
      <c r="E1585" s="27"/>
      <c r="F1585" s="27"/>
    </row>
    <row r="1586" spans="1:6" ht="12.75">
      <c r="A1586" s="27"/>
      <c r="B1586" s="27"/>
      <c r="C1586" s="27"/>
      <c r="D1586" s="27"/>
      <c r="E1586" s="27"/>
      <c r="F1586" s="27"/>
    </row>
    <row r="1587" spans="1:6" ht="12.75">
      <c r="A1587" s="27"/>
      <c r="B1587" s="27"/>
      <c r="C1587" s="27"/>
      <c r="D1587" s="27"/>
      <c r="E1587" s="27"/>
      <c r="F1587" s="27"/>
    </row>
    <row r="1588" spans="1:6" ht="12.75">
      <c r="A1588" s="27"/>
      <c r="B1588" s="27"/>
      <c r="C1588" s="27"/>
      <c r="D1588" s="27"/>
      <c r="E1588" s="27"/>
      <c r="F1588" s="27"/>
    </row>
    <row r="1589" spans="1:6" ht="12.75">
      <c r="A1589" s="27"/>
      <c r="B1589" s="27"/>
      <c r="C1589" s="27"/>
      <c r="D1589" s="27"/>
      <c r="E1589" s="27"/>
      <c r="F1589" s="27"/>
    </row>
    <row r="1590" spans="1:6" ht="12.75">
      <c r="A1590" s="27"/>
      <c r="B1590" s="27"/>
      <c r="C1590" s="27"/>
      <c r="D1590" s="27"/>
      <c r="E1590" s="27"/>
      <c r="F1590" s="27"/>
    </row>
    <row r="1591" spans="1:6" ht="12.75">
      <c r="A1591" s="27"/>
      <c r="B1591" s="27"/>
      <c r="C1591" s="27"/>
      <c r="D1591" s="27"/>
      <c r="E1591" s="27"/>
      <c r="F1591" s="27"/>
    </row>
    <row r="1592" spans="1:6" ht="12.75">
      <c r="A1592" s="27"/>
      <c r="B1592" s="27"/>
      <c r="C1592" s="27"/>
      <c r="D1592" s="27"/>
      <c r="E1592" s="27"/>
      <c r="F1592" s="27"/>
    </row>
    <row r="1593" spans="1:6" ht="12.75">
      <c r="A1593" s="27"/>
      <c r="B1593" s="27"/>
      <c r="C1593" s="27"/>
      <c r="D1593" s="27"/>
      <c r="E1593" s="27"/>
      <c r="F1593" s="27"/>
    </row>
    <row r="1594" spans="1:6" ht="12.75">
      <c r="A1594" s="27"/>
      <c r="B1594" s="27"/>
      <c r="C1594" s="27"/>
      <c r="D1594" s="27"/>
      <c r="E1594" s="27"/>
      <c r="F1594" s="27"/>
    </row>
    <row r="1595" spans="1:6" ht="12.75">
      <c r="A1595" s="27"/>
      <c r="B1595" s="27"/>
      <c r="C1595" s="27"/>
      <c r="D1595" s="27"/>
      <c r="E1595" s="27"/>
      <c r="F1595" s="27"/>
    </row>
    <row r="1596" spans="1:6" ht="12.75">
      <c r="A1596" s="27"/>
      <c r="B1596" s="27"/>
      <c r="C1596" s="27"/>
      <c r="D1596" s="27"/>
      <c r="E1596" s="27"/>
      <c r="F1596" s="27"/>
    </row>
    <row r="1597" spans="1:6" ht="12.75">
      <c r="A1597" s="27"/>
      <c r="B1597" s="27"/>
      <c r="C1597" s="27"/>
      <c r="D1597" s="27"/>
      <c r="E1597" s="27"/>
      <c r="F1597" s="27"/>
    </row>
    <row r="1598" spans="1:6" ht="12.75">
      <c r="A1598" s="27"/>
      <c r="B1598" s="27"/>
      <c r="C1598" s="27"/>
      <c r="D1598" s="27"/>
      <c r="E1598" s="27"/>
      <c r="F1598" s="27"/>
    </row>
    <row r="1599" spans="1:6" ht="12.75">
      <c r="A1599" s="27"/>
      <c r="B1599" s="27"/>
      <c r="C1599" s="27"/>
      <c r="D1599" s="27"/>
      <c r="E1599" s="27"/>
      <c r="F1599" s="27"/>
    </row>
    <row r="1600" spans="1:6" ht="12.75">
      <c r="A1600" s="27"/>
      <c r="B1600" s="27"/>
      <c r="C1600" s="27"/>
      <c r="D1600" s="27"/>
      <c r="E1600" s="27"/>
      <c r="F1600" s="27"/>
    </row>
    <row r="1601" spans="1:6" ht="12.75">
      <c r="A1601" s="27"/>
      <c r="B1601" s="27"/>
      <c r="C1601" s="27"/>
      <c r="D1601" s="27"/>
      <c r="E1601" s="27"/>
      <c r="F1601" s="27"/>
    </row>
    <row r="1602" spans="1:6" ht="12.75">
      <c r="A1602" s="27"/>
      <c r="B1602" s="27"/>
      <c r="C1602" s="27"/>
      <c r="D1602" s="27"/>
      <c r="E1602" s="27"/>
      <c r="F1602" s="27"/>
    </row>
    <row r="1603" spans="1:6" ht="12.75">
      <c r="A1603" s="27"/>
      <c r="B1603" s="27"/>
      <c r="C1603" s="27"/>
      <c r="D1603" s="27"/>
      <c r="E1603" s="27"/>
      <c r="F1603" s="27"/>
    </row>
    <row r="1604" spans="1:6" ht="12.75">
      <c r="A1604" s="27"/>
      <c r="B1604" s="27"/>
      <c r="C1604" s="27"/>
      <c r="D1604" s="27"/>
      <c r="E1604" s="27"/>
      <c r="F1604" s="27"/>
    </row>
    <row r="1605" spans="1:6" ht="12.75">
      <c r="A1605" s="27"/>
      <c r="B1605" s="27"/>
      <c r="C1605" s="27"/>
      <c r="D1605" s="27"/>
      <c r="E1605" s="27"/>
      <c r="F1605" s="27"/>
    </row>
    <row r="1606" spans="1:6" ht="12.75">
      <c r="A1606" s="27"/>
      <c r="B1606" s="27"/>
      <c r="C1606" s="27"/>
      <c r="D1606" s="27"/>
      <c r="E1606" s="27"/>
      <c r="F1606" s="27"/>
    </row>
    <row r="1607" spans="1:6" ht="12.75">
      <c r="A1607" s="27"/>
      <c r="B1607" s="27"/>
      <c r="C1607" s="27"/>
      <c r="D1607" s="27"/>
      <c r="E1607" s="27"/>
      <c r="F1607" s="27"/>
    </row>
    <row r="1608" spans="1:6" ht="12.75">
      <c r="A1608" s="27"/>
      <c r="B1608" s="27"/>
      <c r="C1608" s="27"/>
      <c r="D1608" s="27"/>
      <c r="E1608" s="27"/>
      <c r="F1608" s="27"/>
    </row>
    <row r="1609" spans="1:6" ht="12.75">
      <c r="A1609" s="27"/>
      <c r="B1609" s="27"/>
      <c r="C1609" s="27"/>
      <c r="D1609" s="27"/>
      <c r="E1609" s="27"/>
      <c r="F1609" s="27"/>
    </row>
    <row r="1610" spans="1:6" ht="12.75">
      <c r="A1610" s="27"/>
      <c r="B1610" s="27"/>
      <c r="C1610" s="27"/>
      <c r="D1610" s="27"/>
      <c r="E1610" s="27"/>
      <c r="F1610" s="27"/>
    </row>
    <row r="1611" spans="1:6" ht="12.75">
      <c r="A1611" s="27"/>
      <c r="B1611" s="27"/>
      <c r="C1611" s="27"/>
      <c r="D1611" s="27"/>
      <c r="E1611" s="27"/>
      <c r="F1611" s="27"/>
    </row>
    <row r="1612" spans="1:6" ht="12.75">
      <c r="A1612" s="27"/>
      <c r="B1612" s="27"/>
      <c r="C1612" s="27"/>
      <c r="D1612" s="27"/>
      <c r="E1612" s="27"/>
      <c r="F1612" s="27"/>
    </row>
    <row r="1613" spans="1:6" ht="12.75">
      <c r="A1613" s="27"/>
      <c r="B1613" s="27"/>
      <c r="C1613" s="27"/>
      <c r="D1613" s="27"/>
      <c r="E1613" s="27"/>
      <c r="F1613" s="27"/>
    </row>
    <row r="1614" spans="1:6" ht="12.75">
      <c r="A1614" s="27"/>
      <c r="B1614" s="27"/>
      <c r="C1614" s="27"/>
      <c r="D1614" s="27"/>
      <c r="E1614" s="27"/>
      <c r="F1614" s="27"/>
    </row>
    <row r="1615" spans="1:6" ht="12.75">
      <c r="A1615" s="27"/>
      <c r="B1615" s="27"/>
      <c r="C1615" s="27"/>
      <c r="D1615" s="27"/>
      <c r="E1615" s="27"/>
      <c r="F1615" s="27"/>
    </row>
    <row r="1616" spans="1:6" ht="12.75">
      <c r="A1616" s="27"/>
      <c r="B1616" s="27"/>
      <c r="C1616" s="27"/>
      <c r="D1616" s="27"/>
      <c r="E1616" s="27"/>
      <c r="F1616" s="27"/>
    </row>
    <row r="1617" spans="1:6" ht="12.75">
      <c r="A1617" s="27"/>
      <c r="B1617" s="27"/>
      <c r="C1617" s="27"/>
      <c r="D1617" s="27"/>
      <c r="E1617" s="27"/>
      <c r="F1617" s="27"/>
    </row>
    <row r="1618" spans="1:6" ht="12.75">
      <c r="A1618" s="27"/>
      <c r="B1618" s="27"/>
      <c r="C1618" s="27"/>
      <c r="D1618" s="27"/>
      <c r="E1618" s="27"/>
      <c r="F1618" s="27"/>
    </row>
    <row r="1619" spans="1:6" ht="12.75">
      <c r="A1619" s="27"/>
      <c r="B1619" s="27"/>
      <c r="C1619" s="27"/>
      <c r="D1619" s="27"/>
      <c r="E1619" s="27"/>
      <c r="F1619" s="27"/>
    </row>
    <row r="1620" spans="1:6" ht="12.75">
      <c r="A1620" s="27"/>
      <c r="B1620" s="27"/>
      <c r="C1620" s="27"/>
      <c r="D1620" s="27"/>
      <c r="E1620" s="27"/>
      <c r="F1620" s="27"/>
    </row>
    <row r="1621" spans="1:6" ht="12.75">
      <c r="A1621" s="27"/>
      <c r="B1621" s="27"/>
      <c r="C1621" s="27"/>
      <c r="D1621" s="27"/>
      <c r="E1621" s="27"/>
      <c r="F1621" s="27"/>
    </row>
    <row r="1622" spans="1:6" ht="12.75">
      <c r="A1622" s="27"/>
      <c r="B1622" s="27"/>
      <c r="C1622" s="27"/>
      <c r="D1622" s="27"/>
      <c r="E1622" s="27"/>
      <c r="F1622" s="27"/>
    </row>
    <row r="1623" spans="1:6" ht="12.75">
      <c r="A1623" s="27"/>
      <c r="B1623" s="27"/>
      <c r="C1623" s="27"/>
      <c r="D1623" s="27"/>
      <c r="E1623" s="27"/>
      <c r="F1623" s="27"/>
    </row>
    <row r="1624" spans="1:6" ht="12.75">
      <c r="A1624" s="27"/>
      <c r="B1624" s="27"/>
      <c r="C1624" s="27"/>
      <c r="D1624" s="27"/>
      <c r="E1624" s="27"/>
      <c r="F1624" s="27"/>
    </row>
    <row r="1625" spans="1:6" ht="12.75">
      <c r="A1625" s="27"/>
      <c r="B1625" s="27"/>
      <c r="C1625" s="27"/>
      <c r="D1625" s="27"/>
      <c r="E1625" s="27"/>
      <c r="F1625" s="27"/>
    </row>
    <row r="1626" spans="1:6" ht="12.75">
      <c r="A1626" s="27"/>
      <c r="B1626" s="27"/>
      <c r="C1626" s="27"/>
      <c r="D1626" s="27"/>
      <c r="E1626" s="27"/>
      <c r="F1626" s="27"/>
    </row>
    <row r="1627" spans="1:6" ht="12.75">
      <c r="A1627" s="27"/>
      <c r="B1627" s="27"/>
      <c r="C1627" s="27"/>
      <c r="D1627" s="27"/>
      <c r="E1627" s="27"/>
      <c r="F1627" s="27"/>
    </row>
    <row r="1628" spans="1:6" ht="12.75">
      <c r="A1628" s="27"/>
      <c r="B1628" s="27"/>
      <c r="C1628" s="27"/>
      <c r="D1628" s="27"/>
      <c r="E1628" s="27"/>
      <c r="F1628" s="27"/>
    </row>
    <row r="1629" spans="1:6" ht="12.75">
      <c r="A1629" s="27"/>
      <c r="B1629" s="27"/>
      <c r="C1629" s="27"/>
      <c r="D1629" s="27"/>
      <c r="E1629" s="27"/>
      <c r="F1629" s="27"/>
    </row>
    <row r="1630" spans="1:6" ht="12.75">
      <c r="A1630" s="27"/>
      <c r="B1630" s="27"/>
      <c r="C1630" s="27"/>
      <c r="D1630" s="27"/>
      <c r="E1630" s="27"/>
      <c r="F1630" s="27"/>
    </row>
    <row r="1631" spans="1:6" ht="12.75">
      <c r="A1631" s="27"/>
      <c r="B1631" s="27"/>
      <c r="C1631" s="27"/>
      <c r="D1631" s="27"/>
      <c r="E1631" s="27"/>
      <c r="F1631" s="27"/>
    </row>
    <row r="1632" spans="1:6" ht="12.75">
      <c r="A1632" s="27"/>
      <c r="B1632" s="27"/>
      <c r="C1632" s="27"/>
      <c r="D1632" s="27"/>
      <c r="E1632" s="27"/>
      <c r="F1632" s="27"/>
    </row>
    <row r="1633" spans="1:6" ht="12.75">
      <c r="A1633" s="27"/>
      <c r="B1633" s="27"/>
      <c r="C1633" s="27"/>
      <c r="D1633" s="27"/>
      <c r="E1633" s="27"/>
      <c r="F1633" s="27"/>
    </row>
    <row r="1634" spans="1:6" ht="12.75">
      <c r="A1634" s="27"/>
      <c r="B1634" s="27"/>
      <c r="C1634" s="27"/>
      <c r="D1634" s="27"/>
      <c r="E1634" s="27"/>
      <c r="F1634" s="27"/>
    </row>
    <row r="1635" spans="1:6" ht="12.75">
      <c r="A1635" s="27"/>
      <c r="B1635" s="27"/>
      <c r="C1635" s="27"/>
      <c r="D1635" s="27"/>
      <c r="E1635" s="27"/>
      <c r="F1635" s="27"/>
    </row>
    <row r="1636" spans="1:6" ht="12.75">
      <c r="A1636" s="27"/>
      <c r="B1636" s="27"/>
      <c r="C1636" s="27"/>
      <c r="D1636" s="27"/>
      <c r="E1636" s="27"/>
      <c r="F1636" s="27"/>
    </row>
    <row r="1637" spans="1:6" ht="12.75">
      <c r="A1637" s="27"/>
      <c r="B1637" s="27"/>
      <c r="C1637" s="27"/>
      <c r="D1637" s="27"/>
      <c r="E1637" s="27"/>
      <c r="F1637" s="27"/>
    </row>
    <row r="1638" spans="1:6" ht="12.75">
      <c r="A1638" s="27"/>
      <c r="B1638" s="27"/>
      <c r="C1638" s="27"/>
      <c r="D1638" s="27"/>
      <c r="E1638" s="27"/>
      <c r="F1638" s="27"/>
    </row>
    <row r="1639" spans="1:6" ht="12.75">
      <c r="A1639" s="27"/>
      <c r="B1639" s="27"/>
      <c r="C1639" s="27"/>
      <c r="D1639" s="27"/>
      <c r="E1639" s="27"/>
      <c r="F1639" s="27"/>
    </row>
    <row r="1640" spans="1:6" ht="12.75">
      <c r="A1640" s="27"/>
      <c r="B1640" s="27"/>
      <c r="C1640" s="27"/>
      <c r="D1640" s="27"/>
      <c r="E1640" s="27"/>
      <c r="F1640" s="27"/>
    </row>
    <row r="1641" spans="1:6" ht="12.75">
      <c r="A1641" s="27"/>
      <c r="B1641" s="27"/>
      <c r="C1641" s="27"/>
      <c r="D1641" s="27"/>
      <c r="E1641" s="27"/>
      <c r="F1641" s="27"/>
    </row>
    <row r="1642" spans="1:6" ht="12.75">
      <c r="A1642" s="27"/>
      <c r="B1642" s="27"/>
      <c r="C1642" s="27"/>
      <c r="D1642" s="27"/>
      <c r="E1642" s="27"/>
      <c r="F1642" s="27"/>
    </row>
    <row r="1643" spans="1:6" ht="12.75">
      <c r="A1643" s="27"/>
      <c r="B1643" s="27"/>
      <c r="C1643" s="27"/>
      <c r="D1643" s="27"/>
      <c r="E1643" s="27"/>
      <c r="F1643" s="27"/>
    </row>
    <row r="1644" spans="1:6" ht="12.75">
      <c r="A1644" s="27"/>
      <c r="B1644" s="27"/>
      <c r="C1644" s="27"/>
      <c r="D1644" s="27"/>
      <c r="E1644" s="27"/>
      <c r="F1644" s="27"/>
    </row>
    <row r="1645" spans="1:6" ht="12.75">
      <c r="A1645" s="27"/>
      <c r="B1645" s="27"/>
      <c r="C1645" s="27"/>
      <c r="D1645" s="27"/>
      <c r="E1645" s="27"/>
      <c r="F1645" s="27"/>
    </row>
    <row r="1646" spans="1:6" ht="12.75">
      <c r="A1646" s="27"/>
      <c r="B1646" s="27"/>
      <c r="C1646" s="27"/>
      <c r="D1646" s="27"/>
      <c r="E1646" s="27"/>
      <c r="F1646" s="27"/>
    </row>
    <row r="1647" spans="1:6" ht="12.75">
      <c r="A1647" s="27"/>
      <c r="B1647" s="27"/>
      <c r="C1647" s="27"/>
      <c r="D1647" s="27"/>
      <c r="E1647" s="27"/>
      <c r="F1647" s="27"/>
    </row>
    <row r="1648" spans="1:6" ht="12.75">
      <c r="A1648" s="27"/>
      <c r="B1648" s="27"/>
      <c r="C1648" s="27"/>
      <c r="D1648" s="27"/>
      <c r="E1648" s="27"/>
      <c r="F1648" s="27"/>
    </row>
    <row r="1649" spans="1:6" ht="12.75">
      <c r="A1649" s="27"/>
      <c r="B1649" s="27"/>
      <c r="C1649" s="27"/>
      <c r="D1649" s="27"/>
      <c r="E1649" s="27"/>
      <c r="F1649" s="27"/>
    </row>
    <row r="1650" spans="1:6" ht="12.75">
      <c r="A1650" s="27"/>
      <c r="B1650" s="27"/>
      <c r="C1650" s="27"/>
      <c r="D1650" s="27"/>
      <c r="E1650" s="27"/>
      <c r="F1650" s="27"/>
    </row>
    <row r="1651" spans="1:6" ht="12.75">
      <c r="A1651" s="27"/>
      <c r="B1651" s="27"/>
      <c r="C1651" s="27"/>
      <c r="D1651" s="27"/>
      <c r="E1651" s="27"/>
      <c r="F1651" s="27"/>
    </row>
    <row r="1652" spans="1:6" ht="12.75">
      <c r="A1652" s="27"/>
      <c r="B1652" s="27"/>
      <c r="C1652" s="27"/>
      <c r="D1652" s="27"/>
      <c r="E1652" s="27"/>
      <c r="F1652" s="27"/>
    </row>
    <row r="1653" spans="1:6" ht="12.75">
      <c r="A1653" s="27"/>
      <c r="B1653" s="27"/>
      <c r="C1653" s="27"/>
      <c r="D1653" s="27"/>
      <c r="E1653" s="27"/>
      <c r="F1653" s="27"/>
    </row>
    <row r="1654" spans="1:6" ht="12.75">
      <c r="A1654" s="27"/>
      <c r="B1654" s="27"/>
      <c r="C1654" s="27"/>
      <c r="D1654" s="27"/>
      <c r="E1654" s="27"/>
      <c r="F1654" s="27"/>
    </row>
    <row r="1655" spans="1:6" ht="12.75">
      <c r="A1655" s="27"/>
      <c r="B1655" s="27"/>
      <c r="C1655" s="27"/>
      <c r="D1655" s="27"/>
      <c r="E1655" s="27"/>
      <c r="F1655" s="27"/>
    </row>
    <row r="1656" spans="1:6" ht="12.75">
      <c r="A1656" s="27"/>
      <c r="B1656" s="27"/>
      <c r="C1656" s="27"/>
      <c r="D1656" s="27"/>
      <c r="E1656" s="27"/>
      <c r="F1656" s="27"/>
    </row>
    <row r="1657" spans="1:6" ht="12.75">
      <c r="A1657" s="27"/>
      <c r="B1657" s="27"/>
      <c r="C1657" s="27"/>
      <c r="D1657" s="27"/>
      <c r="E1657" s="27"/>
      <c r="F1657" s="27"/>
    </row>
    <row r="1658" spans="1:6" ht="12.75">
      <c r="A1658" s="27"/>
      <c r="B1658" s="27"/>
      <c r="C1658" s="27"/>
      <c r="D1658" s="27"/>
      <c r="E1658" s="27"/>
      <c r="F1658" s="27"/>
    </row>
    <row r="1659" spans="1:6" ht="12.75">
      <c r="A1659" s="27"/>
      <c r="B1659" s="27"/>
      <c r="C1659" s="27"/>
      <c r="D1659" s="27"/>
      <c r="E1659" s="27"/>
      <c r="F1659" s="27"/>
    </row>
    <row r="1660" spans="1:6" ht="12.75">
      <c r="A1660" s="27"/>
      <c r="B1660" s="27"/>
      <c r="C1660" s="27"/>
      <c r="D1660" s="27"/>
      <c r="E1660" s="27"/>
      <c r="F1660" s="27"/>
    </row>
    <row r="1661" spans="1:6" ht="12.75">
      <c r="A1661" s="27"/>
      <c r="B1661" s="27"/>
      <c r="C1661" s="27"/>
      <c r="D1661" s="27"/>
      <c r="E1661" s="27"/>
      <c r="F1661" s="27"/>
    </row>
    <row r="1662" spans="1:6" ht="12.75">
      <c r="A1662" s="27"/>
      <c r="B1662" s="27"/>
      <c r="C1662" s="27"/>
      <c r="D1662" s="27"/>
      <c r="E1662" s="27"/>
      <c r="F1662" s="27"/>
    </row>
    <row r="1663" spans="1:6" ht="12.75">
      <c r="A1663" s="27"/>
      <c r="B1663" s="27"/>
      <c r="C1663" s="27"/>
      <c r="D1663" s="27"/>
      <c r="E1663" s="27"/>
      <c r="F1663" s="27"/>
    </row>
    <row r="1664" spans="1:6" ht="12.75">
      <c r="A1664" s="27"/>
      <c r="B1664" s="27"/>
      <c r="C1664" s="27"/>
      <c r="D1664" s="27"/>
      <c r="E1664" s="27"/>
      <c r="F1664" s="27"/>
    </row>
    <row r="1665" spans="1:6" ht="12.75">
      <c r="A1665" s="27"/>
      <c r="B1665" s="27"/>
      <c r="C1665" s="27"/>
      <c r="D1665" s="27"/>
      <c r="E1665" s="27"/>
      <c r="F1665" s="27"/>
    </row>
    <row r="1666" spans="1:6" ht="12.75">
      <c r="A1666" s="27"/>
      <c r="B1666" s="27"/>
      <c r="C1666" s="27"/>
      <c r="D1666" s="27"/>
      <c r="E1666" s="27"/>
      <c r="F1666" s="27"/>
    </row>
    <row r="1667" spans="1:6" ht="12.75">
      <c r="A1667" s="27"/>
      <c r="B1667" s="27"/>
      <c r="C1667" s="27"/>
      <c r="D1667" s="27"/>
      <c r="E1667" s="27"/>
      <c r="F1667" s="27"/>
    </row>
    <row r="1668" spans="1:6" ht="12.75">
      <c r="A1668" s="27"/>
      <c r="B1668" s="27"/>
      <c r="C1668" s="27"/>
      <c r="D1668" s="27"/>
      <c r="E1668" s="27"/>
      <c r="F1668" s="27"/>
    </row>
    <row r="1669" spans="1:6" ht="12.75">
      <c r="A1669" s="27"/>
      <c r="B1669" s="27"/>
      <c r="C1669" s="27"/>
      <c r="D1669" s="27"/>
      <c r="E1669" s="27"/>
      <c r="F1669" s="27"/>
    </row>
    <row r="1670" spans="1:6" ht="12.75">
      <c r="A1670" s="27"/>
      <c r="B1670" s="27"/>
      <c r="C1670" s="27"/>
      <c r="D1670" s="27"/>
      <c r="E1670" s="27"/>
      <c r="F1670" s="27"/>
    </row>
    <row r="1671" spans="1:6" ht="12.75">
      <c r="A1671" s="27"/>
      <c r="B1671" s="27"/>
      <c r="C1671" s="27"/>
      <c r="D1671" s="27"/>
      <c r="E1671" s="27"/>
      <c r="F1671" s="27"/>
    </row>
    <row r="1672" spans="1:6" ht="12.75">
      <c r="A1672" s="27"/>
      <c r="B1672" s="27"/>
      <c r="C1672" s="27"/>
      <c r="D1672" s="27"/>
      <c r="E1672" s="27"/>
      <c r="F1672" s="27"/>
    </row>
    <row r="1673" spans="1:6" ht="12.75">
      <c r="A1673" s="27"/>
      <c r="B1673" s="27"/>
      <c r="C1673" s="27"/>
      <c r="D1673" s="27"/>
      <c r="E1673" s="27"/>
      <c r="F1673" s="27"/>
    </row>
    <row r="1674" spans="1:6" ht="12.75">
      <c r="A1674" s="27"/>
      <c r="B1674" s="27"/>
      <c r="C1674" s="27"/>
      <c r="D1674" s="27"/>
      <c r="E1674" s="27"/>
      <c r="F1674" s="27"/>
    </row>
    <row r="1675" spans="1:6" ht="12.75">
      <c r="A1675" s="27"/>
      <c r="B1675" s="27"/>
      <c r="C1675" s="27"/>
      <c r="D1675" s="27"/>
      <c r="E1675" s="27"/>
      <c r="F1675" s="27"/>
    </row>
    <row r="1676" spans="1:6" ht="12.75">
      <c r="A1676" s="27"/>
      <c r="B1676" s="27"/>
      <c r="C1676" s="27"/>
      <c r="D1676" s="27"/>
      <c r="E1676" s="27"/>
      <c r="F1676" s="27"/>
    </row>
    <row r="1677" spans="1:6" ht="12.75">
      <c r="A1677" s="27"/>
      <c r="B1677" s="27"/>
      <c r="C1677" s="27"/>
      <c r="D1677" s="27"/>
      <c r="E1677" s="27"/>
      <c r="F1677" s="27"/>
    </row>
    <row r="1678" spans="1:6" ht="12.75">
      <c r="A1678" s="27"/>
      <c r="B1678" s="27"/>
      <c r="C1678" s="27"/>
      <c r="D1678" s="27"/>
      <c r="E1678" s="27"/>
      <c r="F1678" s="27"/>
    </row>
    <row r="1679" spans="1:6" ht="12.75">
      <c r="A1679" s="27"/>
      <c r="B1679" s="27"/>
      <c r="C1679" s="27"/>
      <c r="D1679" s="27"/>
      <c r="E1679" s="27"/>
      <c r="F1679" s="27"/>
    </row>
    <row r="1680" spans="1:6" ht="12.75">
      <c r="A1680" s="27"/>
      <c r="B1680" s="27"/>
      <c r="C1680" s="27"/>
      <c r="D1680" s="27"/>
      <c r="E1680" s="27"/>
      <c r="F1680" s="27"/>
    </row>
    <row r="1681" spans="1:6" ht="12.75">
      <c r="A1681" s="27"/>
      <c r="B1681" s="27"/>
      <c r="C1681" s="27"/>
      <c r="D1681" s="27"/>
      <c r="E1681" s="27"/>
      <c r="F1681" s="27"/>
    </row>
    <row r="1682" spans="1:6" ht="12.75">
      <c r="A1682" s="27"/>
      <c r="B1682" s="27"/>
      <c r="C1682" s="27"/>
      <c r="D1682" s="27"/>
      <c r="E1682" s="27"/>
      <c r="F1682" s="27"/>
    </row>
    <row r="1683" spans="1:6" ht="12.75">
      <c r="A1683" s="27"/>
      <c r="B1683" s="27"/>
      <c r="C1683" s="27"/>
      <c r="D1683" s="27"/>
      <c r="E1683" s="27"/>
      <c r="F1683" s="27"/>
    </row>
    <row r="1684" spans="1:6" ht="12.75">
      <c r="A1684" s="27"/>
      <c r="B1684" s="27"/>
      <c r="C1684" s="27"/>
      <c r="D1684" s="27"/>
      <c r="E1684" s="27"/>
      <c r="F1684" s="27"/>
    </row>
    <row r="1685" spans="1:6" ht="12.75">
      <c r="A1685" s="27"/>
      <c r="B1685" s="27"/>
      <c r="C1685" s="27"/>
      <c r="D1685" s="27"/>
      <c r="E1685" s="27"/>
      <c r="F1685" s="27"/>
    </row>
    <row r="1686" spans="1:6" ht="12.75">
      <c r="A1686" s="27"/>
      <c r="B1686" s="27"/>
      <c r="C1686" s="27"/>
      <c r="D1686" s="27"/>
      <c r="E1686" s="27"/>
      <c r="F1686" s="27"/>
    </row>
    <row r="1687" spans="1:6" ht="12.75">
      <c r="A1687" s="27"/>
      <c r="B1687" s="27"/>
      <c r="C1687" s="27"/>
      <c r="D1687" s="27"/>
      <c r="E1687" s="27"/>
      <c r="F1687" s="27"/>
    </row>
    <row r="1688" spans="1:6" ht="12.75">
      <c r="A1688" s="27"/>
      <c r="B1688" s="27"/>
      <c r="C1688" s="27"/>
      <c r="D1688" s="27"/>
      <c r="E1688" s="27"/>
      <c r="F1688" s="27"/>
    </row>
    <row r="1689" spans="1:6" ht="12.75">
      <c r="A1689" s="27"/>
      <c r="B1689" s="27"/>
      <c r="C1689" s="27"/>
      <c r="D1689" s="27"/>
      <c r="E1689" s="27"/>
      <c r="F1689" s="27"/>
    </row>
    <row r="1690" spans="1:6" ht="12.75">
      <c r="A1690" s="27"/>
      <c r="B1690" s="27"/>
      <c r="C1690" s="27"/>
      <c r="D1690" s="27"/>
      <c r="E1690" s="27"/>
      <c r="F1690" s="27"/>
    </row>
    <row r="1691" spans="1:6" ht="12.75">
      <c r="A1691" s="27"/>
      <c r="B1691" s="27"/>
      <c r="C1691" s="27"/>
      <c r="D1691" s="27"/>
      <c r="E1691" s="27"/>
      <c r="F1691" s="27"/>
    </row>
    <row r="1692" spans="1:6" ht="12.75">
      <c r="A1692" s="27"/>
      <c r="B1692" s="27"/>
      <c r="C1692" s="27"/>
      <c r="D1692" s="27"/>
      <c r="E1692" s="27"/>
      <c r="F1692" s="27"/>
    </row>
    <row r="1693" spans="1:6" ht="12.75">
      <c r="A1693" s="27"/>
      <c r="B1693" s="27"/>
      <c r="C1693" s="27"/>
      <c r="D1693" s="27"/>
      <c r="E1693" s="27"/>
      <c r="F1693" s="27"/>
    </row>
    <row r="1694" spans="1:6" ht="12.75">
      <c r="A1694" s="27"/>
      <c r="B1694" s="27"/>
      <c r="C1694" s="27"/>
      <c r="D1694" s="27"/>
      <c r="E1694" s="27"/>
      <c r="F1694" s="27"/>
    </row>
    <row r="1695" spans="1:6" ht="12.75">
      <c r="A1695" s="27"/>
      <c r="B1695" s="27"/>
      <c r="C1695" s="27"/>
      <c r="D1695" s="27"/>
      <c r="E1695" s="27"/>
      <c r="F1695" s="27"/>
    </row>
    <row r="1696" spans="1:6" ht="12.75">
      <c r="A1696" s="27"/>
      <c r="B1696" s="27"/>
      <c r="C1696" s="27"/>
      <c r="D1696" s="27"/>
      <c r="E1696" s="27"/>
      <c r="F1696" s="27"/>
    </row>
    <row r="1697" spans="1:6" ht="12.75">
      <c r="A1697" s="27"/>
      <c r="B1697" s="27"/>
      <c r="C1697" s="27"/>
      <c r="D1697" s="27"/>
      <c r="E1697" s="27"/>
      <c r="F1697" s="27"/>
    </row>
    <row r="1698" spans="1:6" ht="12.75">
      <c r="A1698" s="27"/>
      <c r="B1698" s="27"/>
      <c r="C1698" s="27"/>
      <c r="D1698" s="27"/>
      <c r="E1698" s="27"/>
      <c r="F1698" s="27"/>
    </row>
    <row r="1699" spans="1:6" ht="12.75">
      <c r="A1699" s="27"/>
      <c r="B1699" s="27"/>
      <c r="C1699" s="27"/>
      <c r="D1699" s="27"/>
      <c r="E1699" s="27"/>
      <c r="F1699" s="27"/>
    </row>
    <row r="1700" spans="1:6" ht="12.75">
      <c r="A1700" s="27"/>
      <c r="B1700" s="27"/>
      <c r="C1700" s="27"/>
      <c r="D1700" s="27"/>
      <c r="E1700" s="27"/>
      <c r="F1700" s="27"/>
    </row>
    <row r="1701" spans="1:6" ht="12.75">
      <c r="A1701" s="27"/>
      <c r="B1701" s="27"/>
      <c r="C1701" s="27"/>
      <c r="D1701" s="27"/>
      <c r="E1701" s="27"/>
      <c r="F1701" s="27"/>
    </row>
    <row r="1702" spans="1:6" ht="12.75">
      <c r="A1702" s="27"/>
      <c r="B1702" s="27"/>
      <c r="C1702" s="27"/>
      <c r="D1702" s="27"/>
      <c r="E1702" s="27"/>
      <c r="F1702" s="27"/>
    </row>
    <row r="1703" spans="1:6" ht="12.75">
      <c r="A1703" s="27"/>
      <c r="B1703" s="27"/>
      <c r="C1703" s="27"/>
      <c r="D1703" s="27"/>
      <c r="E1703" s="27"/>
      <c r="F1703" s="27"/>
    </row>
    <row r="1704" spans="1:6" ht="12.75">
      <c r="A1704" s="27"/>
      <c r="B1704" s="27"/>
      <c r="C1704" s="27"/>
      <c r="D1704" s="27"/>
      <c r="E1704" s="27"/>
      <c r="F1704" s="27"/>
    </row>
    <row r="1705" spans="1:6" ht="12.75">
      <c r="A1705" s="27"/>
      <c r="B1705" s="27"/>
      <c r="C1705" s="27"/>
      <c r="D1705" s="27"/>
      <c r="E1705" s="27"/>
      <c r="F1705" s="27"/>
    </row>
    <row r="1706" spans="1:6" ht="12.75">
      <c r="A1706" s="27"/>
      <c r="B1706" s="27"/>
      <c r="C1706" s="27"/>
      <c r="D1706" s="27"/>
      <c r="E1706" s="27"/>
      <c r="F1706" s="27"/>
    </row>
    <row r="1707" spans="1:6" ht="12.75">
      <c r="A1707" s="27"/>
      <c r="B1707" s="27"/>
      <c r="C1707" s="27"/>
      <c r="D1707" s="27"/>
      <c r="E1707" s="27"/>
      <c r="F1707" s="27"/>
    </row>
    <row r="1708" spans="1:6" ht="12.75">
      <c r="A1708" s="27"/>
      <c r="B1708" s="27"/>
      <c r="C1708" s="27"/>
      <c r="D1708" s="27"/>
      <c r="E1708" s="27"/>
      <c r="F1708" s="27"/>
    </row>
    <row r="1709" spans="1:6" ht="12.75">
      <c r="A1709" s="27"/>
      <c r="B1709" s="27"/>
      <c r="C1709" s="27"/>
      <c r="D1709" s="27"/>
      <c r="E1709" s="27"/>
      <c r="F1709" s="27"/>
    </row>
    <row r="1710" spans="1:6" ht="12.75">
      <c r="A1710" s="27"/>
      <c r="B1710" s="27"/>
      <c r="C1710" s="27"/>
      <c r="D1710" s="27"/>
      <c r="E1710" s="27"/>
      <c r="F1710" s="27"/>
    </row>
    <row r="1711" spans="1:6" ht="12.75">
      <c r="A1711" s="27"/>
      <c r="B1711" s="27"/>
      <c r="C1711" s="27"/>
      <c r="D1711" s="27"/>
      <c r="E1711" s="27"/>
      <c r="F1711" s="27"/>
    </row>
    <row r="1712" spans="1:6" ht="12.75">
      <c r="A1712" s="27"/>
      <c r="B1712" s="27"/>
      <c r="C1712" s="27"/>
      <c r="D1712" s="27"/>
      <c r="E1712" s="27"/>
      <c r="F1712" s="27"/>
    </row>
    <row r="1713" spans="1:6" ht="12.75">
      <c r="A1713" s="27"/>
      <c r="B1713" s="27"/>
      <c r="C1713" s="27"/>
      <c r="D1713" s="27"/>
      <c r="E1713" s="27"/>
      <c r="F1713" s="27"/>
    </row>
    <row r="1714" spans="1:6" ht="12.75">
      <c r="A1714" s="27"/>
      <c r="B1714" s="27"/>
      <c r="C1714" s="27"/>
      <c r="D1714" s="27"/>
      <c r="E1714" s="27"/>
      <c r="F1714" s="27"/>
    </row>
    <row r="1715" spans="1:6" ht="12.75">
      <c r="A1715" s="27"/>
      <c r="B1715" s="27"/>
      <c r="C1715" s="27"/>
      <c r="D1715" s="27"/>
      <c r="E1715" s="27"/>
      <c r="F1715" s="27"/>
    </row>
    <row r="1716" spans="1:6" ht="12.75">
      <c r="A1716" s="27"/>
      <c r="B1716" s="27"/>
      <c r="C1716" s="27"/>
      <c r="D1716" s="27"/>
      <c r="E1716" s="27"/>
      <c r="F1716" s="27"/>
    </row>
    <row r="1717" spans="1:6" ht="12.75">
      <c r="A1717" s="27"/>
      <c r="B1717" s="27"/>
      <c r="C1717" s="27"/>
      <c r="D1717" s="27"/>
      <c r="E1717" s="27"/>
      <c r="F1717" s="27"/>
    </row>
    <row r="1718" spans="1:6" ht="12.75">
      <c r="A1718" s="27"/>
      <c r="B1718" s="27"/>
      <c r="C1718" s="27"/>
      <c r="D1718" s="27"/>
      <c r="E1718" s="27"/>
      <c r="F1718" s="27"/>
    </row>
    <row r="1719" spans="1:6" ht="12.75">
      <c r="A1719" s="27"/>
      <c r="B1719" s="27"/>
      <c r="C1719" s="27"/>
      <c r="D1719" s="27"/>
      <c r="E1719" s="27"/>
      <c r="F1719" s="27"/>
    </row>
    <row r="1720" spans="1:6" ht="12.75">
      <c r="A1720" s="27"/>
      <c r="B1720" s="27"/>
      <c r="C1720" s="27"/>
      <c r="D1720" s="27"/>
      <c r="E1720" s="27"/>
      <c r="F1720" s="27"/>
    </row>
    <row r="1721" spans="1:6" ht="12.75">
      <c r="A1721" s="27"/>
      <c r="B1721" s="27"/>
      <c r="C1721" s="27"/>
      <c r="D1721" s="27"/>
      <c r="E1721" s="27"/>
      <c r="F1721" s="27"/>
    </row>
    <row r="1722" spans="1:6" ht="12.75">
      <c r="A1722" s="27"/>
      <c r="B1722" s="27"/>
      <c r="C1722" s="27"/>
      <c r="D1722" s="27"/>
      <c r="E1722" s="27"/>
      <c r="F1722" s="27"/>
    </row>
    <row r="1723" spans="1:6" ht="12.75">
      <c r="A1723" s="27"/>
      <c r="B1723" s="27"/>
      <c r="C1723" s="27"/>
      <c r="D1723" s="27"/>
      <c r="E1723" s="27"/>
      <c r="F1723" s="27"/>
    </row>
    <row r="1724" spans="1:6" ht="12.75">
      <c r="A1724" s="27"/>
      <c r="B1724" s="27"/>
      <c r="C1724" s="27"/>
      <c r="D1724" s="27"/>
      <c r="E1724" s="27"/>
      <c r="F1724" s="27"/>
    </row>
    <row r="1725" spans="1:6" ht="12.75">
      <c r="A1725" s="27"/>
      <c r="B1725" s="27"/>
      <c r="C1725" s="27"/>
      <c r="D1725" s="27"/>
      <c r="E1725" s="27"/>
      <c r="F1725" s="27"/>
    </row>
    <row r="1726" spans="1:6" ht="12.75">
      <c r="A1726" s="27"/>
      <c r="B1726" s="27"/>
      <c r="C1726" s="27"/>
      <c r="D1726" s="27"/>
      <c r="E1726" s="27"/>
      <c r="F1726" s="27"/>
    </row>
    <row r="1727" spans="1:6" ht="12.75">
      <c r="A1727" s="27"/>
      <c r="B1727" s="27"/>
      <c r="C1727" s="27"/>
      <c r="D1727" s="27"/>
      <c r="E1727" s="27"/>
      <c r="F1727" s="27"/>
    </row>
    <row r="1728" spans="1:6" ht="12.75">
      <c r="A1728" s="27"/>
      <c r="B1728" s="27"/>
      <c r="C1728" s="27"/>
      <c r="D1728" s="27"/>
      <c r="E1728" s="27"/>
      <c r="F1728" s="27"/>
    </row>
    <row r="1729" spans="1:6" ht="12.75">
      <c r="A1729" s="27"/>
      <c r="B1729" s="27"/>
      <c r="C1729" s="27"/>
      <c r="D1729" s="27"/>
      <c r="E1729" s="27"/>
      <c r="F1729" s="27"/>
    </row>
    <row r="1730" spans="1:6" ht="12.75">
      <c r="A1730" s="27"/>
      <c r="B1730" s="27"/>
      <c r="C1730" s="27"/>
      <c r="D1730" s="27"/>
      <c r="E1730" s="27"/>
      <c r="F1730" s="27"/>
    </row>
    <row r="1731" spans="1:6" ht="12.75">
      <c r="A1731" s="27"/>
      <c r="B1731" s="27"/>
      <c r="C1731" s="27"/>
      <c r="D1731" s="27"/>
      <c r="E1731" s="27"/>
      <c r="F1731" s="27"/>
    </row>
    <row r="1732" spans="1:6" ht="12.75">
      <c r="A1732" s="27"/>
      <c r="B1732" s="27"/>
      <c r="C1732" s="27"/>
      <c r="D1732" s="27"/>
      <c r="E1732" s="27"/>
      <c r="F1732" s="27"/>
    </row>
    <row r="1733" spans="1:6" ht="12.75">
      <c r="A1733" s="27"/>
      <c r="B1733" s="27"/>
      <c r="C1733" s="27"/>
      <c r="D1733" s="27"/>
      <c r="E1733" s="27"/>
      <c r="F1733" s="27"/>
    </row>
    <row r="1734" spans="1:6" ht="12.75">
      <c r="A1734" s="27"/>
      <c r="B1734" s="27"/>
      <c r="C1734" s="27"/>
      <c r="D1734" s="27"/>
      <c r="E1734" s="27"/>
      <c r="F1734" s="27"/>
    </row>
    <row r="1735" spans="1:6" ht="12.75">
      <c r="A1735" s="27"/>
      <c r="B1735" s="27"/>
      <c r="C1735" s="27"/>
      <c r="D1735" s="27"/>
      <c r="E1735" s="27"/>
      <c r="F1735" s="27"/>
    </row>
    <row r="1736" spans="1:6" ht="12.75">
      <c r="A1736" s="27"/>
      <c r="B1736" s="27"/>
      <c r="C1736" s="27"/>
      <c r="D1736" s="27"/>
      <c r="E1736" s="27"/>
      <c r="F1736" s="27"/>
    </row>
    <row r="1737" spans="1:6" ht="12.75">
      <c r="A1737" s="27"/>
      <c r="B1737" s="27"/>
      <c r="C1737" s="27"/>
      <c r="D1737" s="27"/>
      <c r="E1737" s="27"/>
      <c r="F1737" s="27"/>
    </row>
    <row r="1738" spans="1:6" ht="12.75">
      <c r="A1738" s="27"/>
      <c r="B1738" s="27"/>
      <c r="C1738" s="27"/>
      <c r="D1738" s="27"/>
      <c r="E1738" s="27"/>
      <c r="F1738" s="27"/>
    </row>
    <row r="1739" spans="1:6" ht="12.75">
      <c r="A1739" s="27"/>
      <c r="B1739" s="27"/>
      <c r="C1739" s="27"/>
      <c r="D1739" s="27"/>
      <c r="E1739" s="27"/>
      <c r="F1739" s="27"/>
    </row>
    <row r="1740" spans="1:6" ht="12.75">
      <c r="A1740" s="27"/>
      <c r="B1740" s="27"/>
      <c r="C1740" s="27"/>
      <c r="D1740" s="27"/>
      <c r="E1740" s="27"/>
      <c r="F1740" s="27"/>
    </row>
    <row r="1741" spans="1:6" ht="12.75">
      <c r="A1741" s="27"/>
      <c r="B1741" s="27"/>
      <c r="C1741" s="27"/>
      <c r="D1741" s="27"/>
      <c r="E1741" s="27"/>
      <c r="F1741" s="27"/>
    </row>
    <row r="1742" spans="1:6" ht="12.75">
      <c r="A1742" s="27"/>
      <c r="B1742" s="27"/>
      <c r="C1742" s="27"/>
      <c r="D1742" s="27"/>
      <c r="E1742" s="27"/>
      <c r="F1742" s="27"/>
    </row>
    <row r="1743" spans="1:6" ht="12.75">
      <c r="A1743" s="27"/>
      <c r="B1743" s="27"/>
      <c r="C1743" s="27"/>
      <c r="D1743" s="27"/>
      <c r="E1743" s="27"/>
      <c r="F1743" s="27"/>
    </row>
    <row r="1744" spans="1:6" ht="12.75">
      <c r="A1744" s="27"/>
      <c r="B1744" s="27"/>
      <c r="C1744" s="27"/>
      <c r="D1744" s="27"/>
      <c r="E1744" s="27"/>
      <c r="F1744" s="27"/>
    </row>
    <row r="1745" spans="1:6" ht="12.75">
      <c r="A1745" s="27"/>
      <c r="B1745" s="27"/>
      <c r="C1745" s="27"/>
      <c r="D1745" s="27"/>
      <c r="E1745" s="27"/>
      <c r="F1745" s="27"/>
    </row>
    <row r="1746" spans="1:6" ht="12.75">
      <c r="A1746" s="27"/>
      <c r="B1746" s="27"/>
      <c r="C1746" s="27"/>
      <c r="D1746" s="27"/>
      <c r="E1746" s="27"/>
      <c r="F1746" s="27"/>
    </row>
    <row r="1747" spans="1:6" ht="12.75">
      <c r="A1747" s="27"/>
      <c r="B1747" s="27"/>
      <c r="C1747" s="27"/>
      <c r="D1747" s="27"/>
      <c r="E1747" s="27"/>
      <c r="F1747" s="27"/>
    </row>
    <row r="1748" spans="1:6" ht="12.75">
      <c r="A1748" s="27"/>
      <c r="B1748" s="27"/>
      <c r="C1748" s="27"/>
      <c r="D1748" s="27"/>
      <c r="E1748" s="27"/>
      <c r="F1748" s="27"/>
    </row>
    <row r="1749" spans="1:6" ht="12.75">
      <c r="A1749" s="27"/>
      <c r="B1749" s="27"/>
      <c r="C1749" s="27"/>
      <c r="D1749" s="27"/>
      <c r="E1749" s="27"/>
      <c r="F1749" s="27"/>
    </row>
    <row r="1750" spans="1:6" ht="12.75">
      <c r="A1750" s="27"/>
      <c r="B1750" s="27"/>
      <c r="C1750" s="27"/>
      <c r="D1750" s="27"/>
      <c r="E1750" s="27"/>
      <c r="F1750" s="27"/>
    </row>
    <row r="1751" spans="1:6" ht="12.75">
      <c r="A1751" s="27"/>
      <c r="B1751" s="27"/>
      <c r="C1751" s="27"/>
      <c r="D1751" s="27"/>
      <c r="E1751" s="27"/>
      <c r="F1751" s="27"/>
    </row>
    <row r="1752" spans="1:6" ht="12.75">
      <c r="A1752" s="27"/>
      <c r="B1752" s="27"/>
      <c r="C1752" s="27"/>
      <c r="D1752" s="27"/>
      <c r="E1752" s="27"/>
      <c r="F1752" s="27"/>
    </row>
    <row r="1753" spans="1:6" ht="12.75">
      <c r="A1753" s="27"/>
      <c r="B1753" s="27"/>
      <c r="C1753" s="27"/>
      <c r="D1753" s="27"/>
      <c r="E1753" s="27"/>
      <c r="F1753" s="27"/>
    </row>
    <row r="1754" spans="1:6" ht="12.75">
      <c r="A1754" s="27"/>
      <c r="B1754" s="27"/>
      <c r="C1754" s="27"/>
      <c r="D1754" s="27"/>
      <c r="E1754" s="27"/>
      <c r="F1754" s="27"/>
    </row>
    <row r="1755" spans="1:6" ht="12.75">
      <c r="A1755" s="27"/>
      <c r="B1755" s="27"/>
      <c r="C1755" s="27"/>
      <c r="D1755" s="27"/>
      <c r="E1755" s="27"/>
      <c r="F1755" s="27"/>
    </row>
    <row r="1756" spans="1:6" ht="12.75">
      <c r="A1756" s="27"/>
      <c r="B1756" s="27"/>
      <c r="C1756" s="27"/>
      <c r="D1756" s="27"/>
      <c r="E1756" s="27"/>
      <c r="F1756" s="27"/>
    </row>
    <row r="1757" spans="1:6" ht="12.75">
      <c r="A1757" s="27"/>
      <c r="B1757" s="27"/>
      <c r="C1757" s="27"/>
      <c r="D1757" s="27"/>
      <c r="E1757" s="27"/>
      <c r="F1757" s="27"/>
    </row>
    <row r="1758" spans="1:6" ht="12.75">
      <c r="A1758" s="27"/>
      <c r="B1758" s="27"/>
      <c r="C1758" s="27"/>
      <c r="D1758" s="27"/>
      <c r="E1758" s="27"/>
      <c r="F1758" s="27"/>
    </row>
    <row r="1759" spans="1:6" ht="12.75">
      <c r="A1759" s="27"/>
      <c r="B1759" s="27"/>
      <c r="C1759" s="27"/>
      <c r="D1759" s="27"/>
      <c r="E1759" s="27"/>
      <c r="F1759" s="27"/>
    </row>
    <row r="1760" spans="1:6" ht="12.75">
      <c r="A1760" s="27"/>
      <c r="B1760" s="27"/>
      <c r="C1760" s="27"/>
      <c r="D1760" s="27"/>
      <c r="E1760" s="27"/>
      <c r="F1760" s="27"/>
    </row>
    <row r="1761" spans="1:6" ht="12.75">
      <c r="A1761" s="27"/>
      <c r="B1761" s="27"/>
      <c r="C1761" s="27"/>
      <c r="D1761" s="27"/>
      <c r="E1761" s="27"/>
      <c r="F1761" s="27"/>
    </row>
    <row r="1762" spans="1:6" ht="12.75">
      <c r="A1762" s="27"/>
      <c r="B1762" s="27"/>
      <c r="C1762" s="27"/>
      <c r="D1762" s="27"/>
      <c r="E1762" s="27"/>
      <c r="F1762" s="27"/>
    </row>
    <row r="1763" spans="1:6" ht="12.75">
      <c r="A1763" s="27"/>
      <c r="B1763" s="27"/>
      <c r="C1763" s="27"/>
      <c r="D1763" s="27"/>
      <c r="E1763" s="27"/>
      <c r="F1763" s="27"/>
    </row>
    <row r="1764" spans="1:6" ht="12.75">
      <c r="A1764" s="27"/>
      <c r="B1764" s="27"/>
      <c r="C1764" s="27"/>
      <c r="D1764" s="27"/>
      <c r="E1764" s="27"/>
      <c r="F1764" s="27"/>
    </row>
    <row r="1765" spans="1:6" ht="12.75">
      <c r="A1765" s="27"/>
      <c r="B1765" s="27"/>
      <c r="C1765" s="27"/>
      <c r="D1765" s="27"/>
      <c r="E1765" s="27"/>
      <c r="F1765" s="27"/>
    </row>
    <row r="1766" spans="1:6" ht="12.75">
      <c r="A1766" s="27"/>
      <c r="B1766" s="27"/>
      <c r="C1766" s="27"/>
      <c r="D1766" s="27"/>
      <c r="E1766" s="27"/>
      <c r="F1766" s="27"/>
    </row>
    <row r="1767" spans="1:6" ht="12.75">
      <c r="A1767" s="27"/>
      <c r="B1767" s="27"/>
      <c r="C1767" s="27"/>
      <c r="D1767" s="27"/>
      <c r="E1767" s="27"/>
      <c r="F1767" s="27"/>
    </row>
    <row r="1768" spans="1:6" ht="12.75">
      <c r="A1768" s="27"/>
      <c r="B1768" s="27"/>
      <c r="C1768" s="27"/>
      <c r="D1768" s="27"/>
      <c r="E1768" s="27"/>
      <c r="F1768" s="27"/>
    </row>
    <row r="1769" spans="1:6" ht="12.75">
      <c r="A1769" s="27"/>
      <c r="B1769" s="27"/>
      <c r="C1769" s="27"/>
      <c r="D1769" s="27"/>
      <c r="E1769" s="27"/>
      <c r="F1769" s="27"/>
    </row>
    <row r="1770" spans="1:6" ht="12.75">
      <c r="A1770" s="27"/>
      <c r="B1770" s="27"/>
      <c r="C1770" s="27"/>
      <c r="D1770" s="27"/>
      <c r="E1770" s="27"/>
      <c r="F1770" s="27"/>
    </row>
    <row r="1771" spans="1:6" ht="12.75">
      <c r="A1771" s="27"/>
      <c r="B1771" s="27"/>
      <c r="C1771" s="27"/>
      <c r="D1771" s="27"/>
      <c r="E1771" s="27"/>
      <c r="F1771" s="27"/>
    </row>
    <row r="1772" spans="1:6" ht="12.75">
      <c r="A1772" s="27"/>
      <c r="B1772" s="27"/>
      <c r="C1772" s="27"/>
      <c r="D1772" s="27"/>
      <c r="E1772" s="27"/>
      <c r="F1772" s="27"/>
    </row>
    <row r="1773" spans="1:6" ht="12.75">
      <c r="A1773" s="27"/>
      <c r="B1773" s="27"/>
      <c r="C1773" s="27"/>
      <c r="D1773" s="27"/>
      <c r="E1773" s="27"/>
      <c r="F1773" s="27"/>
    </row>
    <row r="1774" spans="1:6" ht="12.75">
      <c r="A1774" s="27"/>
      <c r="B1774" s="27"/>
      <c r="C1774" s="27"/>
      <c r="D1774" s="27"/>
      <c r="E1774" s="27"/>
      <c r="F1774" s="27"/>
    </row>
    <row r="1775" spans="1:6" ht="12.75">
      <c r="A1775" s="27"/>
      <c r="B1775" s="27"/>
      <c r="C1775" s="27"/>
      <c r="D1775" s="27"/>
      <c r="E1775" s="27"/>
      <c r="F1775" s="27"/>
    </row>
    <row r="1776" spans="1:6" ht="12.75">
      <c r="A1776" s="27"/>
      <c r="B1776" s="27"/>
      <c r="C1776" s="27"/>
      <c r="D1776" s="27"/>
      <c r="E1776" s="27"/>
      <c r="F1776" s="27"/>
    </row>
    <row r="1777" spans="1:6" ht="12.75">
      <c r="A1777" s="27"/>
      <c r="B1777" s="27"/>
      <c r="C1777" s="27"/>
      <c r="D1777" s="27"/>
      <c r="E1777" s="27"/>
      <c r="F1777" s="27"/>
    </row>
    <row r="1778" spans="1:6" ht="12.75">
      <c r="A1778" s="27"/>
      <c r="B1778" s="27"/>
      <c r="C1778" s="27"/>
      <c r="D1778" s="27"/>
      <c r="E1778" s="27"/>
      <c r="F1778" s="27"/>
    </row>
    <row r="1779" spans="1:6" ht="12.75">
      <c r="A1779" s="27"/>
      <c r="B1779" s="27"/>
      <c r="C1779" s="27"/>
      <c r="D1779" s="27"/>
      <c r="E1779" s="27"/>
      <c r="F1779" s="27"/>
    </row>
    <row r="1780" spans="1:6" ht="12.75">
      <c r="A1780" s="27"/>
      <c r="B1780" s="27"/>
      <c r="C1780" s="27"/>
      <c r="D1780" s="27"/>
      <c r="E1780" s="27"/>
      <c r="F1780" s="27"/>
    </row>
    <row r="1781" spans="1:6" ht="12.75">
      <c r="A1781" s="27"/>
      <c r="B1781" s="27"/>
      <c r="C1781" s="27"/>
      <c r="D1781" s="27"/>
      <c r="E1781" s="27"/>
      <c r="F1781" s="27"/>
    </row>
    <row r="1782" spans="1:6" ht="12.75">
      <c r="A1782" s="27"/>
      <c r="B1782" s="27"/>
      <c r="C1782" s="27"/>
      <c r="D1782" s="27"/>
      <c r="E1782" s="27"/>
      <c r="F1782" s="27"/>
    </row>
    <row r="1783" spans="1:6" ht="12.75">
      <c r="A1783" s="27"/>
      <c r="B1783" s="27"/>
      <c r="C1783" s="27"/>
      <c r="D1783" s="27"/>
      <c r="E1783" s="27"/>
      <c r="F1783" s="27"/>
    </row>
    <row r="1784" spans="1:6" ht="12.75">
      <c r="A1784" s="27"/>
      <c r="B1784" s="27"/>
      <c r="C1784" s="27"/>
      <c r="D1784" s="27"/>
      <c r="E1784" s="27"/>
      <c r="F1784" s="27"/>
    </row>
    <row r="1785" spans="1:6" ht="12.75">
      <c r="A1785" s="27"/>
      <c r="B1785" s="27"/>
      <c r="C1785" s="27"/>
      <c r="D1785" s="27"/>
      <c r="E1785" s="27"/>
      <c r="F1785" s="27"/>
    </row>
    <row r="1786" spans="1:6" ht="12.75">
      <c r="A1786" s="27"/>
      <c r="B1786" s="27"/>
      <c r="C1786" s="27"/>
      <c r="D1786" s="27"/>
      <c r="E1786" s="27"/>
      <c r="F1786" s="27"/>
    </row>
    <row r="1787" spans="1:6" ht="12.75">
      <c r="A1787" s="27"/>
      <c r="B1787" s="27"/>
      <c r="C1787" s="27"/>
      <c r="D1787" s="27"/>
      <c r="E1787" s="27"/>
      <c r="F1787" s="27"/>
    </row>
    <row r="1788" spans="1:6" ht="12.75">
      <c r="A1788" s="27"/>
      <c r="B1788" s="27"/>
      <c r="C1788" s="27"/>
      <c r="D1788" s="27"/>
      <c r="E1788" s="27"/>
      <c r="F1788" s="27"/>
    </row>
    <row r="1789" spans="1:6" ht="12.75">
      <c r="A1789" s="27"/>
      <c r="B1789" s="27"/>
      <c r="C1789" s="27"/>
      <c r="D1789" s="27"/>
      <c r="E1789" s="27"/>
      <c r="F1789" s="27"/>
    </row>
    <row r="1790" spans="1:6" ht="12.75">
      <c r="A1790" s="27"/>
      <c r="B1790" s="27"/>
      <c r="C1790" s="27"/>
      <c r="D1790" s="27"/>
      <c r="E1790" s="27"/>
      <c r="F1790" s="27"/>
    </row>
    <row r="1791" spans="1:6" ht="12.75">
      <c r="A1791" s="27"/>
      <c r="B1791" s="27"/>
      <c r="C1791" s="27"/>
      <c r="D1791" s="27"/>
      <c r="E1791" s="27"/>
      <c r="F1791" s="27"/>
    </row>
    <row r="1792" spans="1:6" ht="12.75">
      <c r="A1792" s="27"/>
      <c r="B1792" s="27"/>
      <c r="C1792" s="27"/>
      <c r="D1792" s="27"/>
      <c r="E1792" s="27"/>
      <c r="F1792" s="27"/>
    </row>
    <row r="1793" spans="1:6" ht="12.75">
      <c r="A1793" s="27"/>
      <c r="B1793" s="27"/>
      <c r="C1793" s="27"/>
      <c r="D1793" s="27"/>
      <c r="E1793" s="27"/>
      <c r="F1793" s="27"/>
    </row>
    <row r="1794" spans="1:6" ht="12.75">
      <c r="A1794" s="27"/>
      <c r="B1794" s="27"/>
      <c r="C1794" s="27"/>
      <c r="D1794" s="27"/>
      <c r="E1794" s="27"/>
      <c r="F1794" s="27"/>
    </row>
    <row r="1795" spans="1:6" ht="12.75">
      <c r="A1795" s="27"/>
      <c r="B1795" s="27"/>
      <c r="C1795" s="27"/>
      <c r="D1795" s="27"/>
      <c r="E1795" s="27"/>
      <c r="F1795" s="27"/>
    </row>
    <row r="1796" spans="1:6" ht="12.75">
      <c r="A1796" s="27"/>
      <c r="B1796" s="27"/>
      <c r="C1796" s="27"/>
      <c r="D1796" s="27"/>
      <c r="E1796" s="27"/>
      <c r="F1796" s="27"/>
    </row>
    <row r="1797" spans="1:6" ht="12.75">
      <c r="A1797" s="27"/>
      <c r="B1797" s="27"/>
      <c r="C1797" s="27"/>
      <c r="D1797" s="27"/>
      <c r="E1797" s="27"/>
      <c r="F1797" s="27"/>
    </row>
    <row r="1798" spans="1:6" ht="12.75">
      <c r="A1798" s="27"/>
      <c r="B1798" s="27"/>
      <c r="C1798" s="27"/>
      <c r="D1798" s="27"/>
      <c r="E1798" s="27"/>
      <c r="F1798" s="27"/>
    </row>
    <row r="1799" spans="1:6" ht="12.75">
      <c r="A1799" s="27"/>
      <c r="B1799" s="27"/>
      <c r="C1799" s="27"/>
      <c r="D1799" s="27"/>
      <c r="E1799" s="27"/>
      <c r="F1799" s="27"/>
    </row>
    <row r="1800" spans="1:6" ht="12.75">
      <c r="A1800" s="27"/>
      <c r="B1800" s="27"/>
      <c r="C1800" s="27"/>
      <c r="D1800" s="27"/>
      <c r="E1800" s="27"/>
      <c r="F1800" s="27"/>
    </row>
    <row r="1801" spans="1:6" ht="12.75">
      <c r="A1801" s="27"/>
      <c r="B1801" s="27"/>
      <c r="C1801" s="27"/>
      <c r="D1801" s="27"/>
      <c r="E1801" s="27"/>
      <c r="F1801" s="27"/>
    </row>
    <row r="1802" spans="1:6" ht="12.75">
      <c r="A1802" s="27"/>
      <c r="B1802" s="27"/>
      <c r="C1802" s="27"/>
      <c r="D1802" s="27"/>
      <c r="E1802" s="27"/>
      <c r="F1802" s="27"/>
    </row>
    <row r="1803" spans="1:6" ht="12.75">
      <c r="A1803" s="27"/>
      <c r="B1803" s="27"/>
      <c r="C1803" s="27"/>
      <c r="D1803" s="27"/>
      <c r="E1803" s="27"/>
      <c r="F1803" s="27"/>
    </row>
    <row r="1804" spans="1:6" ht="12.75">
      <c r="A1804" s="27"/>
      <c r="B1804" s="27"/>
      <c r="C1804" s="27"/>
      <c r="D1804" s="27"/>
      <c r="E1804" s="27"/>
      <c r="F1804" s="27"/>
    </row>
    <row r="1805" spans="1:6" ht="12.75">
      <c r="A1805" s="27"/>
      <c r="B1805" s="27"/>
      <c r="C1805" s="27"/>
      <c r="D1805" s="27"/>
      <c r="E1805" s="27"/>
      <c r="F1805" s="27"/>
    </row>
    <row r="1806" spans="1:6" ht="12.75">
      <c r="A1806" s="27"/>
      <c r="B1806" s="27"/>
      <c r="C1806" s="27"/>
      <c r="D1806" s="27"/>
      <c r="E1806" s="27"/>
      <c r="F1806" s="27"/>
    </row>
    <row r="1807" spans="1:6" ht="12.75">
      <c r="A1807" s="27"/>
      <c r="B1807" s="27"/>
      <c r="C1807" s="27"/>
      <c r="D1807" s="27"/>
      <c r="E1807" s="27"/>
      <c r="F1807" s="27"/>
    </row>
    <row r="1808" spans="1:6" ht="12.75">
      <c r="A1808" s="27"/>
      <c r="B1808" s="27"/>
      <c r="C1808" s="27"/>
      <c r="D1808" s="27"/>
      <c r="E1808" s="27"/>
      <c r="F1808" s="27"/>
    </row>
    <row r="1809" spans="1:6" ht="12.75">
      <c r="A1809" s="27"/>
      <c r="B1809" s="27"/>
      <c r="C1809" s="27"/>
      <c r="D1809" s="27"/>
      <c r="E1809" s="27"/>
      <c r="F1809" s="27"/>
    </row>
    <row r="1810" spans="1:6" ht="12.75">
      <c r="A1810" s="27"/>
      <c r="B1810" s="27"/>
      <c r="C1810" s="27"/>
      <c r="D1810" s="27"/>
      <c r="E1810" s="27"/>
      <c r="F1810" s="27"/>
    </row>
    <row r="1811" spans="1:6" ht="12.75">
      <c r="A1811" s="27"/>
      <c r="B1811" s="27"/>
      <c r="C1811" s="27"/>
      <c r="D1811" s="27"/>
      <c r="E1811" s="27"/>
      <c r="F1811" s="27"/>
    </row>
    <row r="1812" spans="1:6" ht="12.75">
      <c r="A1812" s="27"/>
      <c r="B1812" s="27"/>
      <c r="C1812" s="27"/>
      <c r="D1812" s="27"/>
      <c r="E1812" s="27"/>
      <c r="F1812" s="27"/>
    </row>
    <row r="1813" spans="1:6" ht="12.75">
      <c r="A1813" s="27"/>
      <c r="B1813" s="27"/>
      <c r="C1813" s="27"/>
      <c r="D1813" s="27"/>
      <c r="E1813" s="27"/>
      <c r="F1813" s="27"/>
    </row>
    <row r="1814" spans="1:6" ht="12.75">
      <c r="A1814" s="27"/>
      <c r="B1814" s="27"/>
      <c r="C1814" s="27"/>
      <c r="D1814" s="27"/>
      <c r="E1814" s="27"/>
      <c r="F1814" s="27"/>
    </row>
    <row r="1815" spans="1:6" ht="12.75">
      <c r="A1815" s="27"/>
      <c r="B1815" s="27"/>
      <c r="C1815" s="27"/>
      <c r="D1815" s="27"/>
      <c r="E1815" s="27"/>
      <c r="F1815" s="27"/>
    </row>
    <row r="1816" spans="1:6" ht="12.75">
      <c r="A1816" s="27"/>
      <c r="B1816" s="27"/>
      <c r="C1816" s="27"/>
      <c r="D1816" s="27"/>
      <c r="E1816" s="27"/>
      <c r="F1816" s="27"/>
    </row>
    <row r="1817" spans="1:6" ht="12.75">
      <c r="A1817" s="27"/>
      <c r="B1817" s="27"/>
      <c r="C1817" s="27"/>
      <c r="D1817" s="27"/>
      <c r="E1817" s="27"/>
      <c r="F1817" s="27"/>
    </row>
    <row r="1818" spans="1:6" ht="12.75">
      <c r="A1818" s="27"/>
      <c r="B1818" s="27"/>
      <c r="C1818" s="27"/>
      <c r="D1818" s="27"/>
      <c r="E1818" s="27"/>
      <c r="F1818" s="27"/>
    </row>
    <row r="1819" spans="1:6" ht="12.75">
      <c r="A1819" s="27"/>
      <c r="B1819" s="27"/>
      <c r="C1819" s="27"/>
      <c r="D1819" s="27"/>
      <c r="E1819" s="27"/>
      <c r="F1819" s="27"/>
    </row>
    <row r="1820" spans="1:6" ht="12.75">
      <c r="A1820" s="27"/>
      <c r="B1820" s="27"/>
      <c r="C1820" s="27"/>
      <c r="D1820" s="27"/>
      <c r="E1820" s="27"/>
      <c r="F1820" s="27"/>
    </row>
    <row r="1821" spans="1:6" ht="12.75">
      <c r="A1821" s="27"/>
      <c r="B1821" s="27"/>
      <c r="C1821" s="27"/>
      <c r="D1821" s="27"/>
      <c r="E1821" s="27"/>
      <c r="F1821" s="27"/>
    </row>
    <row r="1822" spans="1:6" ht="12.75">
      <c r="A1822" s="27"/>
      <c r="B1822" s="27"/>
      <c r="C1822" s="27"/>
      <c r="D1822" s="27"/>
      <c r="E1822" s="27"/>
      <c r="F1822" s="27"/>
    </row>
    <row r="1823" spans="1:6" ht="12.75">
      <c r="A1823" s="27"/>
      <c r="B1823" s="27"/>
      <c r="C1823" s="27"/>
      <c r="D1823" s="27"/>
      <c r="E1823" s="27"/>
      <c r="F1823" s="27"/>
    </row>
    <row r="1824" spans="1:6" ht="12.75">
      <c r="A1824" s="27"/>
      <c r="B1824" s="27"/>
      <c r="C1824" s="27"/>
      <c r="D1824" s="27"/>
      <c r="E1824" s="27"/>
      <c r="F1824" s="27"/>
    </row>
    <row r="1825" spans="1:6" ht="12.75">
      <c r="A1825" s="27"/>
      <c r="B1825" s="27"/>
      <c r="C1825" s="27"/>
      <c r="D1825" s="27"/>
      <c r="E1825" s="27"/>
      <c r="F1825" s="27"/>
    </row>
    <row r="1826" spans="1:6" ht="12.75">
      <c r="A1826" s="27"/>
      <c r="B1826" s="27"/>
      <c r="C1826" s="27"/>
      <c r="D1826" s="27"/>
      <c r="E1826" s="27"/>
      <c r="F1826" s="27"/>
    </row>
    <row r="1827" spans="1:6" ht="12.75">
      <c r="A1827" s="27"/>
      <c r="B1827" s="27"/>
      <c r="C1827" s="27"/>
      <c r="D1827" s="27"/>
      <c r="E1827" s="27"/>
      <c r="F1827" s="27"/>
    </row>
    <row r="1828" spans="1:6" ht="12.75">
      <c r="A1828" s="27"/>
      <c r="B1828" s="27"/>
      <c r="C1828" s="27"/>
      <c r="D1828" s="27"/>
      <c r="E1828" s="27"/>
      <c r="F1828" s="27"/>
    </row>
    <row r="1829" spans="1:6" ht="12.75">
      <c r="A1829" s="27"/>
      <c r="B1829" s="27"/>
      <c r="C1829" s="27"/>
      <c r="D1829" s="27"/>
      <c r="E1829" s="27"/>
      <c r="F1829" s="27"/>
    </row>
    <row r="1830" spans="1:6" ht="12.75">
      <c r="A1830" s="27"/>
      <c r="B1830" s="27"/>
      <c r="C1830" s="27"/>
      <c r="D1830" s="27"/>
      <c r="E1830" s="27"/>
      <c r="F1830" s="27"/>
    </row>
    <row r="1831" spans="1:6" ht="12.75">
      <c r="A1831" s="27"/>
      <c r="B1831" s="27"/>
      <c r="C1831" s="27"/>
      <c r="D1831" s="27"/>
      <c r="E1831" s="27"/>
      <c r="F1831" s="27"/>
    </row>
    <row r="1832" spans="1:6" ht="12.75">
      <c r="A1832" s="27"/>
      <c r="B1832" s="27"/>
      <c r="C1832" s="27"/>
      <c r="D1832" s="27"/>
      <c r="E1832" s="27"/>
      <c r="F1832" s="27"/>
    </row>
    <row r="1833" spans="1:6" ht="12.75">
      <c r="A1833" s="27"/>
      <c r="B1833" s="27"/>
      <c r="C1833" s="27"/>
      <c r="D1833" s="27"/>
      <c r="E1833" s="27"/>
      <c r="F1833" s="27"/>
    </row>
    <row r="1834" spans="1:6" ht="12.75">
      <c r="A1834" s="27"/>
      <c r="B1834" s="27"/>
      <c r="C1834" s="27"/>
      <c r="D1834" s="27"/>
      <c r="E1834" s="27"/>
      <c r="F1834" s="27"/>
    </row>
    <row r="1835" spans="1:6" ht="12.75">
      <c r="A1835" s="27"/>
      <c r="B1835" s="27"/>
      <c r="C1835" s="27"/>
      <c r="D1835" s="27"/>
      <c r="E1835" s="27"/>
      <c r="F1835" s="27"/>
    </row>
    <row r="1836" spans="1:6" ht="12.75">
      <c r="A1836" s="27"/>
      <c r="B1836" s="27"/>
      <c r="C1836" s="27"/>
      <c r="D1836" s="27"/>
      <c r="E1836" s="27"/>
      <c r="F1836" s="27"/>
    </row>
    <row r="1837" spans="1:6" ht="12.75">
      <c r="A1837" s="27"/>
      <c r="B1837" s="27"/>
      <c r="C1837" s="27"/>
      <c r="D1837" s="27"/>
      <c r="E1837" s="27"/>
      <c r="F1837" s="27"/>
    </row>
    <row r="1838" spans="1:6" ht="12.75">
      <c r="A1838" s="27"/>
      <c r="B1838" s="27"/>
      <c r="C1838" s="27"/>
      <c r="D1838" s="27"/>
      <c r="E1838" s="27"/>
      <c r="F1838" s="27"/>
    </row>
    <row r="1839" spans="1:6" ht="12.75">
      <c r="A1839" s="27"/>
      <c r="B1839" s="27"/>
      <c r="C1839" s="27"/>
      <c r="D1839" s="27"/>
      <c r="E1839" s="27"/>
      <c r="F1839" s="27"/>
    </row>
    <row r="1840" spans="1:6" ht="12.75">
      <c r="A1840" s="27"/>
      <c r="B1840" s="27"/>
      <c r="C1840" s="27"/>
      <c r="D1840" s="27"/>
      <c r="E1840" s="27"/>
      <c r="F1840" s="27"/>
    </row>
    <row r="1841" spans="1:6" ht="12.75">
      <c r="A1841" s="27"/>
      <c r="B1841" s="27"/>
      <c r="C1841" s="27"/>
      <c r="D1841" s="27"/>
      <c r="E1841" s="27"/>
      <c r="F1841" s="27"/>
    </row>
    <row r="1842" spans="1:6" ht="12.75">
      <c r="A1842" s="27"/>
      <c r="B1842" s="27"/>
      <c r="C1842" s="27"/>
      <c r="D1842" s="27"/>
      <c r="E1842" s="27"/>
      <c r="F1842" s="27"/>
    </row>
    <row r="1843" spans="1:6" ht="12.75">
      <c r="A1843" s="27"/>
      <c r="B1843" s="27"/>
      <c r="C1843" s="27"/>
      <c r="D1843" s="27"/>
      <c r="E1843" s="27"/>
      <c r="F1843" s="27"/>
    </row>
    <row r="1844" spans="1:6" ht="12.75">
      <c r="A1844" s="27"/>
      <c r="B1844" s="27"/>
      <c r="C1844" s="27"/>
      <c r="D1844" s="27"/>
      <c r="E1844" s="27"/>
      <c r="F1844" s="27"/>
    </row>
    <row r="1845" spans="1:6" ht="12.75">
      <c r="A1845" s="27"/>
      <c r="B1845" s="27"/>
      <c r="C1845" s="27"/>
      <c r="D1845" s="27"/>
      <c r="E1845" s="27"/>
      <c r="F1845" s="27"/>
    </row>
    <row r="1846" spans="1:6" ht="12.75">
      <c r="A1846" s="27"/>
      <c r="B1846" s="27"/>
      <c r="C1846" s="27"/>
      <c r="D1846" s="27"/>
      <c r="E1846" s="27"/>
      <c r="F1846" s="27"/>
    </row>
    <row r="1847" spans="1:6" ht="12.75">
      <c r="A1847" s="27"/>
      <c r="B1847" s="27"/>
      <c r="C1847" s="27"/>
      <c r="D1847" s="27"/>
      <c r="E1847" s="27"/>
      <c r="F1847" s="27"/>
    </row>
    <row r="1848" spans="1:6" ht="12.75">
      <c r="A1848" s="27"/>
      <c r="B1848" s="27"/>
      <c r="C1848" s="27"/>
      <c r="D1848" s="27"/>
      <c r="E1848" s="27"/>
      <c r="F1848" s="27"/>
    </row>
    <row r="1849" spans="1:6" ht="12.75">
      <c r="A1849" s="27"/>
      <c r="B1849" s="27"/>
      <c r="C1849" s="27"/>
      <c r="D1849" s="27"/>
      <c r="E1849" s="27"/>
      <c r="F1849" s="27"/>
    </row>
    <row r="1850" spans="1:6" ht="12.75">
      <c r="A1850" s="27"/>
      <c r="B1850" s="27"/>
      <c r="C1850" s="27"/>
      <c r="D1850" s="27"/>
      <c r="E1850" s="27"/>
      <c r="F1850" s="27"/>
    </row>
    <row r="1851" spans="1:6" ht="12.75">
      <c r="A1851" s="27"/>
      <c r="B1851" s="27"/>
      <c r="C1851" s="27"/>
      <c r="D1851" s="27"/>
      <c r="E1851" s="27"/>
      <c r="F1851" s="27"/>
    </row>
    <row r="1852" spans="1:6" ht="12.75">
      <c r="A1852" s="27"/>
      <c r="B1852" s="27"/>
      <c r="C1852" s="27"/>
      <c r="D1852" s="27"/>
      <c r="E1852" s="27"/>
      <c r="F1852" s="27"/>
    </row>
    <row r="1853" spans="1:6" ht="12.75">
      <c r="A1853" s="27"/>
      <c r="B1853" s="27"/>
      <c r="C1853" s="27"/>
      <c r="D1853" s="27"/>
      <c r="E1853" s="27"/>
      <c r="F1853" s="27"/>
    </row>
    <row r="1854" spans="1:6" ht="12.75">
      <c r="A1854" s="27"/>
      <c r="B1854" s="27"/>
      <c r="C1854" s="27"/>
      <c r="D1854" s="27"/>
      <c r="E1854" s="27"/>
      <c r="F1854" s="27"/>
    </row>
    <row r="1855" spans="1:6" ht="12.75">
      <c r="A1855" s="27"/>
      <c r="B1855" s="27"/>
      <c r="C1855" s="27"/>
      <c r="D1855" s="27"/>
      <c r="E1855" s="27"/>
      <c r="F1855" s="27"/>
    </row>
    <row r="1856" spans="1:6" ht="12.75">
      <c r="A1856" s="27"/>
      <c r="B1856" s="27"/>
      <c r="C1856" s="27"/>
      <c r="D1856" s="27"/>
      <c r="E1856" s="27"/>
      <c r="F1856" s="27"/>
    </row>
    <row r="1857" spans="1:6" ht="12.75">
      <c r="A1857" s="27"/>
      <c r="B1857" s="27"/>
      <c r="C1857" s="27"/>
      <c r="D1857" s="27"/>
      <c r="E1857" s="27"/>
      <c r="F1857" s="27"/>
    </row>
    <row r="1858" spans="1:6" ht="12.75">
      <c r="A1858" s="27"/>
      <c r="B1858" s="27"/>
      <c r="C1858" s="27"/>
      <c r="D1858" s="27"/>
      <c r="E1858" s="27"/>
      <c r="F1858" s="27"/>
    </row>
    <row r="1859" spans="1:6" ht="12.75">
      <c r="A1859" s="27"/>
      <c r="B1859" s="27"/>
      <c r="C1859" s="27"/>
      <c r="D1859" s="27"/>
      <c r="E1859" s="27"/>
      <c r="F1859" s="27"/>
    </row>
    <row r="1860" spans="1:6" ht="12.75">
      <c r="A1860" s="27"/>
      <c r="B1860" s="27"/>
      <c r="C1860" s="27"/>
      <c r="D1860" s="27"/>
      <c r="E1860" s="27"/>
      <c r="F1860" s="27"/>
    </row>
    <row r="1861" spans="1:6" ht="12.75">
      <c r="A1861" s="27"/>
      <c r="B1861" s="27"/>
      <c r="C1861" s="27"/>
      <c r="D1861" s="27"/>
      <c r="E1861" s="27"/>
      <c r="F1861" s="27"/>
    </row>
    <row r="1862" spans="1:6" ht="12.75">
      <c r="A1862" s="27"/>
      <c r="B1862" s="27"/>
      <c r="C1862" s="27"/>
      <c r="D1862" s="27"/>
      <c r="E1862" s="27"/>
      <c r="F1862" s="27"/>
    </row>
    <row r="1863" spans="1:6" ht="12.75">
      <c r="A1863" s="27"/>
      <c r="B1863" s="27"/>
      <c r="C1863" s="27"/>
      <c r="D1863" s="27"/>
      <c r="E1863" s="27"/>
      <c r="F1863" s="27"/>
    </row>
    <row r="1864" spans="1:6" ht="12.75">
      <c r="A1864" s="27"/>
      <c r="B1864" s="27"/>
      <c r="C1864" s="27"/>
      <c r="D1864" s="27"/>
      <c r="E1864" s="27"/>
      <c r="F1864" s="27"/>
    </row>
    <row r="1865" spans="1:6" ht="12.75">
      <c r="A1865" s="27"/>
      <c r="B1865" s="27"/>
      <c r="C1865" s="27"/>
      <c r="D1865" s="27"/>
      <c r="E1865" s="27"/>
      <c r="F1865" s="27"/>
    </row>
    <row r="1866" spans="1:6" ht="12.75">
      <c r="A1866" s="27"/>
      <c r="B1866" s="27"/>
      <c r="C1866" s="27"/>
      <c r="D1866" s="27"/>
      <c r="E1866" s="27"/>
      <c r="F1866" s="27"/>
    </row>
    <row r="1867" spans="1:6" ht="12.75">
      <c r="A1867" s="27"/>
      <c r="B1867" s="27"/>
      <c r="C1867" s="27"/>
      <c r="D1867" s="27"/>
      <c r="E1867" s="27"/>
      <c r="F1867" s="27"/>
    </row>
    <row r="1868" spans="1:6" ht="12.75">
      <c r="A1868" s="27"/>
      <c r="B1868" s="27"/>
      <c r="C1868" s="27"/>
      <c r="D1868" s="27"/>
      <c r="E1868" s="27"/>
      <c r="F1868" s="27"/>
    </row>
    <row r="1869" spans="1:6" ht="12.75">
      <c r="A1869" s="27"/>
      <c r="B1869" s="27"/>
      <c r="C1869" s="27"/>
      <c r="D1869" s="27"/>
      <c r="E1869" s="27"/>
      <c r="F1869" s="27"/>
    </row>
    <row r="1870" spans="1:6" ht="12.75">
      <c r="A1870" s="27"/>
      <c r="B1870" s="27"/>
      <c r="C1870" s="27"/>
      <c r="D1870" s="27"/>
      <c r="E1870" s="27"/>
      <c r="F1870" s="27"/>
    </row>
    <row r="1871" spans="1:6" ht="12.75">
      <c r="A1871" s="27"/>
      <c r="B1871" s="27"/>
      <c r="C1871" s="27"/>
      <c r="D1871" s="27"/>
      <c r="E1871" s="27"/>
      <c r="F1871" s="27"/>
    </row>
    <row r="1872" spans="1:6" ht="12.75">
      <c r="A1872" s="27"/>
      <c r="B1872" s="27"/>
      <c r="C1872" s="27"/>
      <c r="D1872" s="27"/>
      <c r="E1872" s="27"/>
      <c r="F1872" s="27"/>
    </row>
    <row r="1873" spans="1:6" ht="12.75">
      <c r="A1873" s="27"/>
      <c r="B1873" s="27"/>
      <c r="C1873" s="27"/>
      <c r="D1873" s="27"/>
      <c r="E1873" s="27"/>
      <c r="F1873" s="27"/>
    </row>
    <row r="1874" spans="1:6" ht="12.75">
      <c r="A1874" s="27"/>
      <c r="B1874" s="27"/>
      <c r="C1874" s="27"/>
      <c r="D1874" s="27"/>
      <c r="E1874" s="27"/>
      <c r="F1874" s="27"/>
    </row>
    <row r="1875" spans="1:6" ht="12.75">
      <c r="A1875" s="27"/>
      <c r="B1875" s="27"/>
      <c r="C1875" s="27"/>
      <c r="D1875" s="27"/>
      <c r="E1875" s="27"/>
      <c r="F1875" s="27"/>
    </row>
    <row r="1876" spans="1:6" ht="12.75">
      <c r="A1876" s="27"/>
      <c r="B1876" s="27"/>
      <c r="C1876" s="27"/>
      <c r="D1876" s="27"/>
      <c r="E1876" s="27"/>
      <c r="F1876" s="27"/>
    </row>
    <row r="1877" spans="1:6" ht="12.75">
      <c r="A1877" s="27"/>
      <c r="B1877" s="27"/>
      <c r="C1877" s="27"/>
      <c r="D1877" s="27"/>
      <c r="E1877" s="27"/>
      <c r="F1877" s="27"/>
    </row>
    <row r="1878" spans="1:6" ht="12.75">
      <c r="A1878" s="27"/>
      <c r="B1878" s="27"/>
      <c r="C1878" s="27"/>
      <c r="D1878" s="27"/>
      <c r="E1878" s="27"/>
      <c r="F1878" s="27"/>
    </row>
    <row r="1879" spans="1:6" ht="12.75">
      <c r="A1879" s="27"/>
      <c r="B1879" s="27"/>
      <c r="C1879" s="27"/>
      <c r="D1879" s="27"/>
      <c r="E1879" s="27"/>
      <c r="F1879" s="27"/>
    </row>
    <row r="1880" spans="1:6" ht="12.75">
      <c r="A1880" s="27"/>
      <c r="B1880" s="27"/>
      <c r="C1880" s="27"/>
      <c r="D1880" s="27"/>
      <c r="E1880" s="27"/>
      <c r="F1880" s="27"/>
    </row>
    <row r="1881" spans="1:6" ht="12.75">
      <c r="A1881" s="27"/>
      <c r="B1881" s="27"/>
      <c r="C1881" s="27"/>
      <c r="D1881" s="27"/>
      <c r="E1881" s="27"/>
      <c r="F1881" s="27"/>
    </row>
    <row r="1882" spans="1:6" ht="12.75">
      <c r="A1882" s="27"/>
      <c r="B1882" s="27"/>
      <c r="C1882" s="27"/>
      <c r="D1882" s="27"/>
      <c r="E1882" s="27"/>
      <c r="F1882" s="27"/>
    </row>
    <row r="1883" spans="1:6" ht="12.75">
      <c r="A1883" s="27"/>
      <c r="B1883" s="27"/>
      <c r="C1883" s="27"/>
      <c r="D1883" s="27"/>
      <c r="E1883" s="27"/>
      <c r="F1883" s="27"/>
    </row>
    <row r="1884" spans="1:6" ht="12.75">
      <c r="A1884" s="27"/>
      <c r="B1884" s="27"/>
      <c r="C1884" s="27"/>
      <c r="D1884" s="27"/>
      <c r="E1884" s="27"/>
      <c r="F1884" s="27"/>
    </row>
    <row r="1885" spans="1:6" ht="12.75">
      <c r="A1885" s="27"/>
      <c r="B1885" s="27"/>
      <c r="C1885" s="27"/>
      <c r="D1885" s="27"/>
      <c r="E1885" s="27"/>
      <c r="F1885" s="27"/>
    </row>
    <row r="1886" spans="1:6" ht="12.75">
      <c r="A1886" s="27"/>
      <c r="B1886" s="27"/>
      <c r="C1886" s="27"/>
      <c r="D1886" s="27"/>
      <c r="E1886" s="27"/>
      <c r="F1886" s="27"/>
    </row>
    <row r="1887" spans="1:6" ht="12.75">
      <c r="A1887" s="27"/>
      <c r="B1887" s="27"/>
      <c r="C1887" s="27"/>
      <c r="D1887" s="27"/>
      <c r="E1887" s="27"/>
      <c r="F1887" s="27"/>
    </row>
    <row r="1888" spans="1:6" ht="12.75">
      <c r="A1888" s="27"/>
      <c r="B1888" s="27"/>
      <c r="C1888" s="27"/>
      <c r="D1888" s="27"/>
      <c r="E1888" s="27"/>
      <c r="F1888" s="27"/>
    </row>
    <row r="1889" spans="1:6" ht="12.75">
      <c r="A1889" s="27"/>
      <c r="B1889" s="27"/>
      <c r="C1889" s="27"/>
      <c r="D1889" s="27"/>
      <c r="E1889" s="27"/>
      <c r="F1889" s="27"/>
    </row>
    <row r="1890" spans="1:6" ht="12.75">
      <c r="A1890" s="27"/>
      <c r="B1890" s="27"/>
      <c r="C1890" s="27"/>
      <c r="D1890" s="27"/>
      <c r="E1890" s="27"/>
      <c r="F1890" s="27"/>
    </row>
    <row r="1891" spans="1:6" ht="12.75">
      <c r="A1891" s="27"/>
      <c r="B1891" s="27"/>
      <c r="C1891" s="27"/>
      <c r="D1891" s="27"/>
      <c r="E1891" s="27"/>
      <c r="F1891" s="27"/>
    </row>
    <row r="1892" spans="1:6" ht="12.75">
      <c r="A1892" s="27"/>
      <c r="B1892" s="27"/>
      <c r="C1892" s="27"/>
      <c r="D1892" s="27"/>
      <c r="E1892" s="27"/>
      <c r="F1892" s="27"/>
    </row>
    <row r="1893" spans="1:6" ht="12.75">
      <c r="A1893" s="27"/>
      <c r="B1893" s="27"/>
      <c r="C1893" s="27"/>
      <c r="D1893" s="27"/>
      <c r="E1893" s="27"/>
      <c r="F1893" s="27"/>
    </row>
    <row r="1894" spans="1:6" ht="12.75">
      <c r="A1894" s="27"/>
      <c r="B1894" s="27"/>
      <c r="C1894" s="27"/>
      <c r="D1894" s="27"/>
      <c r="E1894" s="27"/>
      <c r="F1894" s="27"/>
    </row>
    <row r="1895" spans="1:6" ht="12.75">
      <c r="A1895" s="27"/>
      <c r="B1895" s="27"/>
      <c r="C1895" s="27"/>
      <c r="D1895" s="27"/>
      <c r="E1895" s="27"/>
      <c r="F1895" s="27"/>
    </row>
    <row r="1896" spans="1:6" ht="12.75">
      <c r="A1896" s="27"/>
      <c r="B1896" s="27"/>
      <c r="C1896" s="27"/>
      <c r="D1896" s="27"/>
      <c r="E1896" s="27"/>
      <c r="F1896" s="27"/>
    </row>
    <row r="1897" spans="1:6" ht="12.75">
      <c r="A1897" s="27"/>
      <c r="B1897" s="27"/>
      <c r="C1897" s="27"/>
      <c r="D1897" s="27"/>
      <c r="E1897" s="27"/>
      <c r="F1897" s="27"/>
    </row>
    <row r="1898" spans="1:6" ht="12.75">
      <c r="A1898" s="27"/>
      <c r="B1898" s="27"/>
      <c r="C1898" s="27"/>
      <c r="D1898" s="27"/>
      <c r="E1898" s="27"/>
      <c r="F1898" s="27"/>
    </row>
    <row r="1899" spans="1:6" ht="12.75">
      <c r="A1899" s="27"/>
      <c r="B1899" s="27"/>
      <c r="C1899" s="27"/>
      <c r="D1899" s="27"/>
      <c r="E1899" s="27"/>
      <c r="F1899" s="27"/>
    </row>
    <row r="1900" spans="1:6" ht="12.75">
      <c r="A1900" s="27"/>
      <c r="B1900" s="27"/>
      <c r="C1900" s="27"/>
      <c r="D1900" s="27"/>
      <c r="E1900" s="27"/>
      <c r="F1900" s="27"/>
    </row>
    <row r="1901" spans="1:6" ht="12.75">
      <c r="A1901" s="27"/>
      <c r="B1901" s="27"/>
      <c r="C1901" s="27"/>
      <c r="D1901" s="27"/>
      <c r="E1901" s="27"/>
      <c r="F1901" s="27"/>
    </row>
    <row r="1902" spans="1:6" ht="12.75">
      <c r="A1902" s="27"/>
      <c r="B1902" s="27"/>
      <c r="C1902" s="27"/>
      <c r="D1902" s="27"/>
      <c r="E1902" s="27"/>
      <c r="F1902" s="27"/>
    </row>
    <row r="1903" spans="1:6" ht="12.75">
      <c r="A1903" s="27"/>
      <c r="B1903" s="27"/>
      <c r="C1903" s="27"/>
      <c r="D1903" s="27"/>
      <c r="E1903" s="27"/>
      <c r="F1903" s="27"/>
    </row>
    <row r="1904" spans="1:6" ht="12.75">
      <c r="A1904" s="27"/>
      <c r="B1904" s="27"/>
      <c r="C1904" s="27"/>
      <c r="D1904" s="27"/>
      <c r="E1904" s="27"/>
      <c r="F1904" s="27"/>
    </row>
    <row r="1905" spans="1:6" ht="12.75">
      <c r="A1905" s="27"/>
      <c r="B1905" s="27"/>
      <c r="C1905" s="27"/>
      <c r="D1905" s="27"/>
      <c r="E1905" s="27"/>
      <c r="F1905" s="27"/>
    </row>
    <row r="1906" spans="1:6" ht="12.75">
      <c r="A1906" s="27"/>
      <c r="B1906" s="27"/>
      <c r="C1906" s="27"/>
      <c r="D1906" s="27"/>
      <c r="E1906" s="27"/>
      <c r="F1906" s="27"/>
    </row>
    <row r="1907" spans="1:6" ht="12.75">
      <c r="A1907" s="27"/>
      <c r="B1907" s="27"/>
      <c r="C1907" s="27"/>
      <c r="D1907" s="27"/>
      <c r="E1907" s="27"/>
      <c r="F1907" s="27"/>
    </row>
    <row r="1908" spans="1:6" ht="12.75">
      <c r="A1908" s="27"/>
      <c r="B1908" s="27"/>
      <c r="C1908" s="27"/>
      <c r="D1908" s="27"/>
      <c r="E1908" s="27"/>
      <c r="F1908" s="27"/>
    </row>
    <row r="1909" spans="1:6" ht="12.75">
      <c r="A1909" s="27"/>
      <c r="B1909" s="27"/>
      <c r="C1909" s="27"/>
      <c r="D1909" s="27"/>
      <c r="E1909" s="27"/>
      <c r="F1909" s="27"/>
    </row>
    <row r="1910" spans="1:6" ht="12.75">
      <c r="A1910" s="27"/>
      <c r="B1910" s="27"/>
      <c r="C1910" s="27"/>
      <c r="D1910" s="27"/>
      <c r="E1910" s="27"/>
      <c r="F1910" s="27"/>
    </row>
    <row r="1911" spans="1:6" ht="12.75">
      <c r="A1911" s="27"/>
      <c r="B1911" s="27"/>
      <c r="C1911" s="27"/>
      <c r="D1911" s="27"/>
      <c r="E1911" s="27"/>
      <c r="F1911" s="27"/>
    </row>
    <row r="1912" spans="1:6" ht="12.75">
      <c r="A1912" s="27"/>
      <c r="B1912" s="27"/>
      <c r="C1912" s="27"/>
      <c r="D1912" s="27"/>
      <c r="E1912" s="27"/>
      <c r="F1912" s="27"/>
    </row>
    <row r="1913" spans="1:6" ht="12.75">
      <c r="A1913" s="27"/>
      <c r="B1913" s="27"/>
      <c r="C1913" s="27"/>
      <c r="D1913" s="27"/>
      <c r="E1913" s="27"/>
      <c r="F1913" s="27"/>
    </row>
    <row r="1914" spans="1:6" ht="12.75">
      <c r="A1914" s="27"/>
      <c r="B1914" s="27"/>
      <c r="C1914" s="27"/>
      <c r="D1914" s="27"/>
      <c r="E1914" s="27"/>
      <c r="F1914" s="27"/>
    </row>
    <row r="1915" spans="1:6" ht="12.75">
      <c r="A1915" s="27"/>
      <c r="B1915" s="27"/>
      <c r="C1915" s="27"/>
      <c r="D1915" s="27"/>
      <c r="E1915" s="27"/>
      <c r="F1915" s="27"/>
    </row>
    <row r="1916" spans="1:6" ht="12.75">
      <c r="A1916" s="27"/>
      <c r="B1916" s="27"/>
      <c r="C1916" s="27"/>
      <c r="D1916" s="27"/>
      <c r="E1916" s="27"/>
      <c r="F1916" s="27"/>
    </row>
    <row r="1917" spans="1:6" ht="12.75">
      <c r="A1917" s="27"/>
      <c r="B1917" s="27"/>
      <c r="C1917" s="27"/>
      <c r="D1917" s="27"/>
      <c r="E1917" s="27"/>
      <c r="F1917" s="27"/>
    </row>
    <row r="1918" spans="1:6" ht="12.75">
      <c r="A1918" s="27"/>
      <c r="B1918" s="27"/>
      <c r="C1918" s="27"/>
      <c r="D1918" s="27"/>
      <c r="E1918" s="27"/>
      <c r="F1918" s="27"/>
    </row>
    <row r="1919" spans="1:6" ht="12.75">
      <c r="A1919" s="27"/>
      <c r="B1919" s="27"/>
      <c r="C1919" s="27"/>
      <c r="D1919" s="27"/>
      <c r="E1919" s="27"/>
      <c r="F1919" s="27"/>
    </row>
    <row r="1920" spans="1:6" ht="12.75">
      <c r="A1920" s="27"/>
      <c r="B1920" s="27"/>
      <c r="C1920" s="27"/>
      <c r="D1920" s="27"/>
      <c r="E1920" s="27"/>
      <c r="F1920" s="27"/>
    </row>
    <row r="1921" spans="1:6" ht="12.75">
      <c r="A1921" s="27"/>
      <c r="B1921" s="27"/>
      <c r="C1921" s="27"/>
      <c r="D1921" s="27"/>
      <c r="E1921" s="27"/>
      <c r="F1921" s="27"/>
    </row>
    <row r="1922" spans="1:6" ht="12.75">
      <c r="A1922" s="27"/>
      <c r="B1922" s="27"/>
      <c r="C1922" s="27"/>
      <c r="D1922" s="27"/>
      <c r="E1922" s="27"/>
      <c r="F1922" s="27"/>
    </row>
    <row r="1923" spans="1:6" ht="12.75">
      <c r="A1923" s="27"/>
      <c r="B1923" s="27"/>
      <c r="C1923" s="27"/>
      <c r="D1923" s="27"/>
      <c r="E1923" s="27"/>
      <c r="F1923" s="27"/>
    </row>
    <row r="1924" spans="1:6" ht="12.75">
      <c r="A1924" s="27"/>
      <c r="B1924" s="27"/>
      <c r="C1924" s="27"/>
      <c r="D1924" s="27"/>
      <c r="E1924" s="27"/>
      <c r="F1924" s="27"/>
    </row>
    <row r="1925" spans="1:6" ht="12.75">
      <c r="A1925" s="27"/>
      <c r="B1925" s="27"/>
      <c r="C1925" s="27"/>
      <c r="D1925" s="27"/>
      <c r="E1925" s="27"/>
      <c r="F1925" s="27"/>
    </row>
    <row r="1926" spans="1:6" ht="12.75">
      <c r="A1926" s="27"/>
      <c r="B1926" s="27"/>
      <c r="C1926" s="27"/>
      <c r="D1926" s="27"/>
      <c r="E1926" s="27"/>
      <c r="F1926" s="27"/>
    </row>
    <row r="1927" spans="1:6" ht="12.75">
      <c r="A1927" s="27"/>
      <c r="B1927" s="27"/>
      <c r="C1927" s="27"/>
      <c r="D1927" s="27"/>
      <c r="E1927" s="27"/>
      <c r="F1927" s="27"/>
    </row>
    <row r="1928" spans="1:6" ht="12.75">
      <c r="A1928" s="27"/>
      <c r="B1928" s="27"/>
      <c r="C1928" s="27"/>
      <c r="D1928" s="27"/>
      <c r="E1928" s="27"/>
      <c r="F1928" s="27"/>
    </row>
    <row r="1929" spans="1:6" ht="12.75">
      <c r="A1929" s="27"/>
      <c r="B1929" s="27"/>
      <c r="C1929" s="27"/>
      <c r="D1929" s="27"/>
      <c r="E1929" s="27"/>
      <c r="F1929" s="27"/>
    </row>
    <row r="1930" spans="1:6" ht="12.75">
      <c r="A1930" s="27"/>
      <c r="B1930" s="27"/>
      <c r="C1930" s="27"/>
      <c r="D1930" s="27"/>
      <c r="E1930" s="27"/>
      <c r="F1930" s="27"/>
    </row>
    <row r="1931" spans="1:6" ht="12.75">
      <c r="A1931" s="27"/>
      <c r="B1931" s="27"/>
      <c r="C1931" s="27"/>
      <c r="D1931" s="27"/>
      <c r="E1931" s="27"/>
      <c r="F1931" s="27"/>
    </row>
    <row r="1932" spans="1:6" ht="12.75">
      <c r="A1932" s="27"/>
      <c r="B1932" s="27"/>
      <c r="C1932" s="27"/>
      <c r="D1932" s="27"/>
      <c r="E1932" s="27"/>
      <c r="F1932" s="27"/>
    </row>
    <row r="1933" spans="1:6" ht="12.75">
      <c r="A1933" s="27"/>
      <c r="B1933" s="27"/>
      <c r="C1933" s="27"/>
      <c r="D1933" s="27"/>
      <c r="E1933" s="27"/>
      <c r="F1933" s="27"/>
    </row>
    <row r="1934" spans="1:6" ht="12.75">
      <c r="A1934" s="27"/>
      <c r="B1934" s="27"/>
      <c r="C1934" s="27"/>
      <c r="D1934" s="27"/>
      <c r="E1934" s="27"/>
      <c r="F1934" s="27"/>
    </row>
    <row r="1935" spans="1:6" ht="12.75">
      <c r="A1935" s="27"/>
      <c r="B1935" s="27"/>
      <c r="C1935" s="27"/>
      <c r="D1935" s="27"/>
      <c r="E1935" s="27"/>
      <c r="F1935" s="27"/>
    </row>
    <row r="1936" spans="1:6" ht="12.75">
      <c r="A1936" s="27"/>
      <c r="B1936" s="27"/>
      <c r="C1936" s="27"/>
      <c r="D1936" s="27"/>
      <c r="E1936" s="27"/>
      <c r="F1936" s="27"/>
    </row>
    <row r="1937" spans="1:6" ht="12.75">
      <c r="A1937" s="27"/>
      <c r="B1937" s="27"/>
      <c r="C1937" s="27"/>
      <c r="D1937" s="27"/>
      <c r="E1937" s="27"/>
      <c r="F1937" s="27"/>
    </row>
    <row r="1938" spans="1:6" ht="12.75">
      <c r="A1938" s="27"/>
      <c r="B1938" s="27"/>
      <c r="C1938" s="27"/>
      <c r="D1938" s="27"/>
      <c r="E1938" s="27"/>
      <c r="F1938" s="27"/>
    </row>
    <row r="1939" spans="1:6" ht="12.75">
      <c r="A1939" s="27"/>
      <c r="B1939" s="27"/>
      <c r="C1939" s="27"/>
      <c r="D1939" s="27"/>
      <c r="E1939" s="27"/>
      <c r="F1939" s="27"/>
    </row>
    <row r="1940" spans="1:6" ht="12.75">
      <c r="A1940" s="27"/>
      <c r="B1940" s="27"/>
      <c r="C1940" s="27"/>
      <c r="D1940" s="27"/>
      <c r="E1940" s="27"/>
      <c r="F1940" s="27"/>
    </row>
    <row r="1941" spans="1:6" ht="12.75">
      <c r="A1941" s="27"/>
      <c r="B1941" s="27"/>
      <c r="C1941" s="27"/>
      <c r="D1941" s="27"/>
      <c r="E1941" s="27"/>
      <c r="F1941" s="27"/>
    </row>
    <row r="1942" spans="1:6" ht="12.75">
      <c r="A1942" s="27"/>
      <c r="B1942" s="27"/>
      <c r="C1942" s="27"/>
      <c r="D1942" s="27"/>
      <c r="E1942" s="27"/>
      <c r="F1942" s="27"/>
    </row>
    <row r="1943" spans="1:6" ht="12.75">
      <c r="A1943" s="27"/>
      <c r="B1943" s="27"/>
      <c r="C1943" s="27"/>
      <c r="D1943" s="27"/>
      <c r="E1943" s="27"/>
      <c r="F1943" s="27"/>
    </row>
    <row r="1944" spans="1:6" ht="12.75">
      <c r="A1944" s="27"/>
      <c r="B1944" s="27"/>
      <c r="C1944" s="27"/>
      <c r="D1944" s="27"/>
      <c r="E1944" s="27"/>
      <c r="F1944" s="27"/>
    </row>
    <row r="1945" spans="1:6" ht="12.75">
      <c r="A1945" s="27"/>
      <c r="B1945" s="27"/>
      <c r="C1945" s="27"/>
      <c r="D1945" s="27"/>
      <c r="E1945" s="27"/>
      <c r="F1945" s="27"/>
    </row>
    <row r="1946" spans="1:6" ht="12.75">
      <c r="A1946" s="27"/>
      <c r="B1946" s="27"/>
      <c r="C1946" s="27"/>
      <c r="D1946" s="27"/>
      <c r="E1946" s="27"/>
      <c r="F1946" s="27"/>
    </row>
    <row r="1947" spans="1:6" ht="12.75">
      <c r="A1947" s="27"/>
      <c r="B1947" s="27"/>
      <c r="C1947" s="27"/>
      <c r="D1947" s="27"/>
      <c r="E1947" s="27"/>
      <c r="F1947" s="27"/>
    </row>
    <row r="1948" spans="1:6" ht="12.75">
      <c r="A1948" s="27"/>
      <c r="B1948" s="27"/>
      <c r="C1948" s="27"/>
      <c r="D1948" s="27"/>
      <c r="E1948" s="27"/>
      <c r="F1948" s="27"/>
    </row>
    <row r="1949" spans="1:6" ht="12.75">
      <c r="A1949" s="27"/>
      <c r="B1949" s="27"/>
      <c r="C1949" s="27"/>
      <c r="D1949" s="27"/>
      <c r="E1949" s="27"/>
      <c r="F1949" s="27"/>
    </row>
    <row r="1950" spans="1:6" ht="12.75">
      <c r="A1950" s="27"/>
      <c r="B1950" s="27"/>
      <c r="C1950" s="27"/>
      <c r="D1950" s="27"/>
      <c r="E1950" s="27"/>
      <c r="F1950" s="27"/>
    </row>
    <row r="1951" spans="1:6" ht="12.75">
      <c r="A1951" s="27"/>
      <c r="B1951" s="27"/>
      <c r="C1951" s="27"/>
      <c r="D1951" s="27"/>
      <c r="E1951" s="27"/>
      <c r="F1951" s="27"/>
    </row>
    <row r="1952" spans="1:6" ht="12.75">
      <c r="A1952" s="27"/>
      <c r="B1952" s="27"/>
      <c r="C1952" s="27"/>
      <c r="D1952" s="27"/>
      <c r="E1952" s="27"/>
      <c r="F1952" s="27"/>
    </row>
    <row r="1953" spans="1:6" ht="12.75">
      <c r="A1953" s="27"/>
      <c r="B1953" s="27"/>
      <c r="C1953" s="27"/>
      <c r="D1953" s="27"/>
      <c r="E1953" s="27"/>
      <c r="F1953" s="27"/>
    </row>
    <row r="1954" spans="1:6" ht="12.75">
      <c r="A1954" s="27"/>
      <c r="B1954" s="27"/>
      <c r="C1954" s="27"/>
      <c r="D1954" s="27"/>
      <c r="E1954" s="27"/>
      <c r="F1954" s="27"/>
    </row>
    <row r="1955" spans="1:6" ht="12.75">
      <c r="A1955" s="27"/>
      <c r="B1955" s="27"/>
      <c r="C1955" s="27"/>
      <c r="D1955" s="27"/>
      <c r="E1955" s="27"/>
      <c r="F1955" s="27"/>
    </row>
    <row r="1956" spans="1:6" ht="12.75">
      <c r="A1956" s="27"/>
      <c r="B1956" s="27"/>
      <c r="C1956" s="27"/>
      <c r="D1956" s="27"/>
      <c r="E1956" s="27"/>
      <c r="F1956" s="27"/>
    </row>
    <row r="1957" spans="1:6" ht="12.75">
      <c r="A1957" s="27"/>
      <c r="B1957" s="27"/>
      <c r="C1957" s="27"/>
      <c r="D1957" s="27"/>
      <c r="E1957" s="27"/>
      <c r="F1957" s="27"/>
    </row>
    <row r="1958" spans="1:6" ht="12.75">
      <c r="A1958" s="27"/>
      <c r="B1958" s="27"/>
      <c r="C1958" s="27"/>
      <c r="D1958" s="27"/>
      <c r="E1958" s="27"/>
      <c r="F1958" s="27"/>
    </row>
    <row r="1959" spans="1:6" ht="12.75">
      <c r="A1959" s="27"/>
      <c r="B1959" s="27"/>
      <c r="C1959" s="27"/>
      <c r="D1959" s="27"/>
      <c r="E1959" s="27"/>
      <c r="F1959" s="27"/>
    </row>
    <row r="1960" spans="1:6" ht="12.75">
      <c r="A1960" s="27"/>
      <c r="B1960" s="27"/>
      <c r="C1960" s="27"/>
      <c r="D1960" s="27"/>
      <c r="E1960" s="27"/>
      <c r="F1960" s="27"/>
    </row>
    <row r="1961" spans="1:6" ht="12.75">
      <c r="A1961" s="27"/>
      <c r="B1961" s="27"/>
      <c r="C1961" s="27"/>
      <c r="D1961" s="27"/>
      <c r="E1961" s="27"/>
      <c r="F1961" s="27"/>
    </row>
    <row r="1962" spans="1:6" ht="12.75">
      <c r="A1962" s="27"/>
      <c r="B1962" s="27"/>
      <c r="C1962" s="27"/>
      <c r="D1962" s="27"/>
      <c r="E1962" s="27"/>
      <c r="F1962" s="27"/>
    </row>
    <row r="1963" spans="1:6" ht="12.75">
      <c r="A1963" s="27"/>
      <c r="B1963" s="27"/>
      <c r="C1963" s="27"/>
      <c r="D1963" s="27"/>
      <c r="E1963" s="27"/>
      <c r="F1963" s="27"/>
    </row>
    <row r="1964" spans="1:6" ht="12.75">
      <c r="A1964" s="27"/>
      <c r="B1964" s="27"/>
      <c r="C1964" s="27"/>
      <c r="D1964" s="27"/>
      <c r="E1964" s="27"/>
      <c r="F1964" s="27"/>
    </row>
    <row r="1965" spans="1:6" ht="12.75">
      <c r="A1965" s="27"/>
      <c r="B1965" s="27"/>
      <c r="C1965" s="27"/>
      <c r="D1965" s="27"/>
      <c r="E1965" s="27"/>
      <c r="F1965" s="27"/>
    </row>
    <row r="1966" spans="1:6" ht="12.75">
      <c r="A1966" s="27"/>
      <c r="B1966" s="27"/>
      <c r="C1966" s="27"/>
      <c r="D1966" s="27"/>
      <c r="E1966" s="27"/>
      <c r="F1966" s="27"/>
    </row>
    <row r="1967" spans="1:6" ht="12.75">
      <c r="A1967" s="27"/>
      <c r="B1967" s="27"/>
      <c r="C1967" s="27"/>
      <c r="D1967" s="27"/>
      <c r="E1967" s="27"/>
      <c r="F1967" s="27"/>
    </row>
    <row r="1968" spans="1:6" ht="12.75">
      <c r="A1968" s="27"/>
      <c r="B1968" s="27"/>
      <c r="C1968" s="27"/>
      <c r="D1968" s="27"/>
      <c r="E1968" s="27"/>
      <c r="F1968" s="27"/>
    </row>
    <row r="1969" spans="1:6" ht="12.75">
      <c r="A1969" s="27"/>
      <c r="B1969" s="27"/>
      <c r="C1969" s="27"/>
      <c r="D1969" s="27"/>
      <c r="E1969" s="27"/>
      <c r="F1969" s="27"/>
    </row>
    <row r="1970" spans="1:6" ht="12.75">
      <c r="A1970" s="27"/>
      <c r="B1970" s="27"/>
      <c r="C1970" s="27"/>
      <c r="D1970" s="27"/>
      <c r="E1970" s="27"/>
      <c r="F1970" s="27"/>
    </row>
    <row r="1971" spans="1:6" ht="12.75">
      <c r="A1971" s="27"/>
      <c r="B1971" s="27"/>
      <c r="C1971" s="27"/>
      <c r="D1971" s="27"/>
      <c r="E1971" s="27"/>
      <c r="F1971" s="27"/>
    </row>
    <row r="1972" spans="1:6" ht="12.75">
      <c r="A1972" s="27"/>
      <c r="B1972" s="27"/>
      <c r="C1972" s="27"/>
      <c r="D1972" s="27"/>
      <c r="E1972" s="27"/>
      <c r="F1972" s="27"/>
    </row>
    <row r="1973" spans="1:6" ht="12.75">
      <c r="A1973" s="27"/>
      <c r="B1973" s="27"/>
      <c r="C1973" s="27"/>
      <c r="D1973" s="27"/>
      <c r="E1973" s="27"/>
      <c r="F1973" s="27"/>
    </row>
    <row r="1974" spans="1:6" ht="12.75">
      <c r="A1974" s="27"/>
      <c r="B1974" s="27"/>
      <c r="C1974" s="27"/>
      <c r="D1974" s="27"/>
      <c r="E1974" s="27"/>
      <c r="F1974" s="27"/>
    </row>
    <row r="1975" spans="1:6" ht="12.75">
      <c r="A1975" s="27"/>
      <c r="B1975" s="27"/>
      <c r="C1975" s="27"/>
      <c r="D1975" s="27"/>
      <c r="E1975" s="27"/>
      <c r="F1975" s="27"/>
    </row>
    <row r="1976" spans="1:6" ht="12.75">
      <c r="A1976" s="27"/>
      <c r="B1976" s="27"/>
      <c r="C1976" s="27"/>
      <c r="D1976" s="27"/>
      <c r="E1976" s="27"/>
      <c r="F1976" s="27"/>
    </row>
    <row r="1977" spans="1:6" ht="12.75">
      <c r="A1977" s="27"/>
      <c r="B1977" s="27"/>
      <c r="C1977" s="27"/>
      <c r="D1977" s="27"/>
      <c r="E1977" s="27"/>
      <c r="F1977" s="27"/>
    </row>
    <row r="1978" spans="1:6" ht="12.75">
      <c r="A1978" s="27"/>
      <c r="B1978" s="27"/>
      <c r="C1978" s="27"/>
      <c r="D1978" s="27"/>
      <c r="E1978" s="27"/>
      <c r="F1978" s="27"/>
    </row>
    <row r="1979" spans="1:6" ht="12.75">
      <c r="A1979" s="27"/>
      <c r="B1979" s="27"/>
      <c r="C1979" s="27"/>
      <c r="D1979" s="27"/>
      <c r="E1979" s="27"/>
      <c r="F1979" s="27"/>
    </row>
    <row r="1980" spans="1:6" ht="12.75">
      <c r="A1980" s="27"/>
      <c r="B1980" s="27"/>
      <c r="C1980" s="27"/>
      <c r="D1980" s="27"/>
      <c r="E1980" s="27"/>
      <c r="F1980" s="27"/>
    </row>
    <row r="1981" spans="1:6" ht="12.75">
      <c r="A1981" s="27"/>
      <c r="B1981" s="27"/>
      <c r="C1981" s="27"/>
      <c r="D1981" s="27"/>
      <c r="E1981" s="27"/>
      <c r="F1981" s="27"/>
    </row>
    <row r="1982" spans="1:6" ht="12.75">
      <c r="A1982" s="27"/>
      <c r="B1982" s="27"/>
      <c r="C1982" s="27"/>
      <c r="D1982" s="27"/>
      <c r="E1982" s="27"/>
      <c r="F1982" s="27"/>
    </row>
    <row r="1983" spans="1:6" ht="12.75">
      <c r="A1983" s="27"/>
      <c r="B1983" s="27"/>
      <c r="C1983" s="27"/>
      <c r="D1983" s="27"/>
      <c r="E1983" s="27"/>
      <c r="F1983" s="27"/>
    </row>
    <row r="1984" spans="1:6" ht="12.75">
      <c r="A1984" s="27"/>
      <c r="B1984" s="27"/>
      <c r="C1984" s="27"/>
      <c r="D1984" s="27"/>
      <c r="E1984" s="27"/>
      <c r="F1984" s="27"/>
    </row>
    <row r="1985" spans="1:6" ht="12.75">
      <c r="A1985" s="27"/>
      <c r="B1985" s="27"/>
      <c r="C1985" s="27"/>
      <c r="D1985" s="27"/>
      <c r="E1985" s="27"/>
      <c r="F1985" s="27"/>
    </row>
    <row r="1986" spans="1:6" ht="12.75">
      <c r="A1986" s="27"/>
      <c r="B1986" s="27"/>
      <c r="C1986" s="27"/>
      <c r="D1986" s="27"/>
      <c r="E1986" s="27"/>
      <c r="F1986" s="27"/>
    </row>
    <row r="1987" spans="1:6" ht="12.75">
      <c r="A1987" s="27"/>
      <c r="B1987" s="27"/>
      <c r="C1987" s="27"/>
      <c r="D1987" s="27"/>
      <c r="E1987" s="27"/>
      <c r="F1987" s="27"/>
    </row>
    <row r="1988" spans="1:6" ht="12.75">
      <c r="A1988" s="27"/>
      <c r="B1988" s="27"/>
      <c r="C1988" s="27"/>
      <c r="D1988" s="27"/>
      <c r="E1988" s="27"/>
      <c r="F1988" s="27"/>
    </row>
    <row r="1989" spans="1:6" ht="12.75">
      <c r="A1989" s="27"/>
      <c r="B1989" s="27"/>
      <c r="C1989" s="27"/>
      <c r="D1989" s="27"/>
      <c r="E1989" s="27"/>
      <c r="F1989" s="27"/>
    </row>
    <row r="1990" spans="1:6" ht="12.75">
      <c r="A1990" s="27"/>
      <c r="B1990" s="27"/>
      <c r="C1990" s="27"/>
      <c r="D1990" s="27"/>
      <c r="E1990" s="27"/>
      <c r="F1990" s="27"/>
    </row>
  </sheetData>
  <mergeCells count="5">
    <mergeCell ref="A10:H10"/>
    <mergeCell ref="A6:H6"/>
    <mergeCell ref="A7:H7"/>
    <mergeCell ref="A8:H8"/>
    <mergeCell ref="A9:H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21"/>
  <sheetViews>
    <sheetView zoomScale="75" zoomScaleNormal="75" workbookViewId="0" topLeftCell="C1">
      <selection activeCell="D13" sqref="D13"/>
    </sheetView>
  </sheetViews>
  <sheetFormatPr defaultColWidth="9.140625" defaultRowHeight="12.75" outlineLevelRow="1"/>
  <cols>
    <col min="1" max="1" width="6.00390625" style="31" customWidth="1"/>
    <col min="2" max="2" width="14.8515625" style="31" customWidth="1"/>
    <col min="3" max="3" width="11.140625" style="31" customWidth="1"/>
    <col min="4" max="4" width="83.8515625" style="31" customWidth="1"/>
    <col min="5" max="5" width="16.140625" style="31" customWidth="1"/>
    <col min="6" max="6" width="12.421875" style="31" customWidth="1"/>
    <col min="7" max="7" width="13.8515625" style="31" customWidth="1"/>
    <col min="8" max="8" width="16.421875" style="67" customWidth="1"/>
    <col min="9" max="16384" width="8.8515625" style="31" customWidth="1"/>
  </cols>
  <sheetData>
    <row r="1" spans="1:8" ht="12.75">
      <c r="A1" s="49"/>
      <c r="B1" s="49"/>
      <c r="C1" s="49"/>
      <c r="D1" s="49"/>
      <c r="E1" s="50"/>
      <c r="F1" s="50"/>
      <c r="G1" s="51" t="s">
        <v>226</v>
      </c>
      <c r="H1" s="64"/>
    </row>
    <row r="2" spans="1:8" ht="12.75">
      <c r="A2" s="49"/>
      <c r="B2" s="49"/>
      <c r="C2" s="49"/>
      <c r="D2" s="49"/>
      <c r="E2" s="50"/>
      <c r="F2" s="52"/>
      <c r="G2" s="53" t="s">
        <v>227</v>
      </c>
      <c r="H2" s="64"/>
    </row>
    <row r="3" spans="1:8" ht="12.75">
      <c r="A3" s="49"/>
      <c r="B3" s="49"/>
      <c r="C3" s="49"/>
      <c r="D3" s="49"/>
      <c r="E3" s="50"/>
      <c r="F3" s="50"/>
      <c r="G3" s="53" t="s">
        <v>228</v>
      </c>
      <c r="H3" s="64"/>
    </row>
    <row r="4" spans="1:8" ht="12.75">
      <c r="A4" s="49"/>
      <c r="B4" s="49"/>
      <c r="C4" s="49"/>
      <c r="D4" s="49"/>
      <c r="E4" s="50"/>
      <c r="F4" s="50"/>
      <c r="G4" s="54" t="s">
        <v>229</v>
      </c>
      <c r="H4" s="64"/>
    </row>
    <row r="5" spans="1:8" ht="12.75">
      <c r="A5" s="49"/>
      <c r="B5" s="49"/>
      <c r="C5" s="49"/>
      <c r="D5" s="49"/>
      <c r="E5" s="50"/>
      <c r="F5" s="50"/>
      <c r="G5" s="50"/>
      <c r="H5" s="64"/>
    </row>
    <row r="6" spans="1:8" ht="12.75">
      <c r="A6" s="69" t="s">
        <v>3599</v>
      </c>
      <c r="B6" s="69"/>
      <c r="C6" s="69"/>
      <c r="D6" s="69"/>
      <c r="E6" s="69"/>
      <c r="F6" s="69"/>
      <c r="G6" s="69"/>
      <c r="H6" s="70"/>
    </row>
    <row r="7" spans="1:8" ht="12.75">
      <c r="A7" s="69" t="s">
        <v>3600</v>
      </c>
      <c r="B7" s="69"/>
      <c r="C7" s="69"/>
      <c r="D7" s="69"/>
      <c r="E7" s="69"/>
      <c r="F7" s="69"/>
      <c r="G7" s="69"/>
      <c r="H7" s="70"/>
    </row>
    <row r="8" spans="1:8" ht="12.75">
      <c r="A8" s="69" t="s">
        <v>3601</v>
      </c>
      <c r="B8" s="69"/>
      <c r="C8" s="69"/>
      <c r="D8" s="69"/>
      <c r="E8" s="69"/>
      <c r="F8" s="69"/>
      <c r="G8" s="69"/>
      <c r="H8" s="70"/>
    </row>
    <row r="9" spans="1:8" ht="12.75">
      <c r="A9" s="68" t="s">
        <v>3602</v>
      </c>
      <c r="B9" s="68"/>
      <c r="C9" s="68"/>
      <c r="D9" s="68"/>
      <c r="E9" s="69"/>
      <c r="F9" s="69"/>
      <c r="G9" s="69"/>
      <c r="H9" s="70"/>
    </row>
    <row r="10" spans="1:8" ht="12.75">
      <c r="A10" s="68" t="s">
        <v>3610</v>
      </c>
      <c r="B10" s="68"/>
      <c r="C10" s="68"/>
      <c r="D10" s="68"/>
      <c r="E10" s="69"/>
      <c r="F10" s="69"/>
      <c r="G10" s="69"/>
      <c r="H10" s="70"/>
    </row>
    <row r="11" spans="1:8" ht="105" customHeight="1">
      <c r="A11" s="56" t="s">
        <v>3603</v>
      </c>
      <c r="B11" s="56" t="s">
        <v>3604</v>
      </c>
      <c r="C11" s="56" t="s">
        <v>3605</v>
      </c>
      <c r="D11" s="55" t="s">
        <v>230</v>
      </c>
      <c r="E11" s="58" t="s">
        <v>231</v>
      </c>
      <c r="F11" s="58" t="s">
        <v>232</v>
      </c>
      <c r="G11" s="56" t="s">
        <v>233</v>
      </c>
      <c r="H11" s="63" t="s">
        <v>234</v>
      </c>
    </row>
    <row r="12" spans="1:8" ht="12.75">
      <c r="A12" s="56">
        <v>1</v>
      </c>
      <c r="B12" s="56">
        <v>2</v>
      </c>
      <c r="C12" s="56">
        <v>3</v>
      </c>
      <c r="D12" s="56">
        <v>4</v>
      </c>
      <c r="E12" s="56">
        <v>5</v>
      </c>
      <c r="F12" s="56">
        <v>6</v>
      </c>
      <c r="G12" s="56">
        <v>7</v>
      </c>
      <c r="H12" s="56">
        <v>8</v>
      </c>
    </row>
    <row r="13" spans="4:7" ht="30" customHeight="1">
      <c r="D13" s="32" t="s">
        <v>1850</v>
      </c>
      <c r="E13" s="33">
        <f>E15+E18+E19</f>
        <v>98161.16729999983</v>
      </c>
      <c r="F13" s="33">
        <f>F15+F18+F19</f>
        <v>57414.93299999986</v>
      </c>
      <c r="G13" s="33">
        <f>G15+G18+G19</f>
        <v>40746.23500000005</v>
      </c>
    </row>
    <row r="14" spans="5:7" ht="15" customHeight="1">
      <c r="E14" s="34"/>
      <c r="F14" s="34"/>
      <c r="G14" s="34"/>
    </row>
    <row r="15" spans="1:8" ht="19.5" customHeight="1">
      <c r="A15" s="35"/>
      <c r="B15" s="57" t="s">
        <v>3606</v>
      </c>
      <c r="C15" s="57" t="s">
        <v>3607</v>
      </c>
      <c r="D15" s="36" t="s">
        <v>38</v>
      </c>
      <c r="E15" s="37">
        <f>E16+E17</f>
        <v>5386.9499000000005</v>
      </c>
      <c r="F15" s="37">
        <f>F16+F17</f>
        <v>3337.0699999999997</v>
      </c>
      <c r="G15" s="37">
        <f>G16+G17</f>
        <v>2049.88</v>
      </c>
      <c r="H15" s="62" t="s">
        <v>235</v>
      </c>
    </row>
    <row r="16" spans="1:8" ht="24" customHeight="1" outlineLevel="1">
      <c r="A16" s="38" t="s">
        <v>39</v>
      </c>
      <c r="B16" s="57" t="s">
        <v>3606</v>
      </c>
      <c r="C16" s="57" t="s">
        <v>3607</v>
      </c>
      <c r="D16" s="11" t="s">
        <v>40</v>
      </c>
      <c r="E16" s="39">
        <v>4572.698</v>
      </c>
      <c r="F16" s="40">
        <v>2787.453</v>
      </c>
      <c r="G16" s="40">
        <f>ROUND(E16-F16,3)</f>
        <v>1785.245</v>
      </c>
      <c r="H16" s="62" t="s">
        <v>235</v>
      </c>
    </row>
    <row r="17" spans="1:8" ht="16.5" customHeight="1" outlineLevel="1">
      <c r="A17" s="38" t="s">
        <v>39</v>
      </c>
      <c r="B17" s="57" t="s">
        <v>3606</v>
      </c>
      <c r="C17" s="57" t="s">
        <v>3607</v>
      </c>
      <c r="D17" s="11" t="s">
        <v>41</v>
      </c>
      <c r="E17" s="39">
        <v>814.2519</v>
      </c>
      <c r="F17" s="40">
        <v>549.617</v>
      </c>
      <c r="G17" s="40">
        <f>ROUND(E17-F17,3)</f>
        <v>264.635</v>
      </c>
      <c r="H17" s="62" t="s">
        <v>235</v>
      </c>
    </row>
    <row r="18" spans="1:8" ht="20.25" customHeight="1">
      <c r="A18" s="42" t="s">
        <v>42</v>
      </c>
      <c r="B18" s="57" t="s">
        <v>3606</v>
      </c>
      <c r="C18" s="57" t="s">
        <v>3607</v>
      </c>
      <c r="D18" s="36" t="s">
        <v>43</v>
      </c>
      <c r="E18" s="46">
        <v>1.4</v>
      </c>
      <c r="F18" s="37">
        <v>0.791</v>
      </c>
      <c r="G18" s="37">
        <f>ROUND(E18-F18,3)</f>
        <v>0.609</v>
      </c>
      <c r="H18" s="62" t="s">
        <v>235</v>
      </c>
    </row>
    <row r="19" spans="1:7" ht="31.5" customHeight="1">
      <c r="A19" s="38"/>
      <c r="D19" s="36" t="s">
        <v>3899</v>
      </c>
      <c r="E19" s="43">
        <f>SUM(E20:E1189)</f>
        <v>92772.81739999983</v>
      </c>
      <c r="F19" s="43">
        <f>SUM(F20:F1189)</f>
        <v>54077.07199999986</v>
      </c>
      <c r="G19" s="43">
        <f>SUM(G20:G1189)</f>
        <v>38695.74600000005</v>
      </c>
    </row>
    <row r="20" spans="1:8" ht="12.75">
      <c r="A20" s="38" t="s">
        <v>45</v>
      </c>
      <c r="B20" s="57" t="s">
        <v>3606</v>
      </c>
      <c r="C20" s="57" t="s">
        <v>3607</v>
      </c>
      <c r="D20" s="38" t="s">
        <v>46</v>
      </c>
      <c r="E20" s="47">
        <v>1500</v>
      </c>
      <c r="F20" s="41">
        <v>673.644</v>
      </c>
      <c r="G20" s="40">
        <f aca="true" t="shared" si="0" ref="G20:G83">ROUND(E20-F20,3)</f>
        <v>826.356</v>
      </c>
      <c r="H20" s="62" t="s">
        <v>235</v>
      </c>
    </row>
    <row r="21" spans="1:8" ht="12.75" outlineLevel="1">
      <c r="A21" s="38" t="s">
        <v>49</v>
      </c>
      <c r="B21" s="57" t="s">
        <v>3606</v>
      </c>
      <c r="C21" s="57" t="s">
        <v>3607</v>
      </c>
      <c r="D21" s="38" t="s">
        <v>50</v>
      </c>
      <c r="E21" s="47">
        <v>0.09</v>
      </c>
      <c r="F21" s="41">
        <v>0.063</v>
      </c>
      <c r="G21" s="40">
        <f t="shared" si="0"/>
        <v>0.027</v>
      </c>
      <c r="H21" s="62" t="s">
        <v>236</v>
      </c>
    </row>
    <row r="22" spans="1:8" ht="12.75" outlineLevel="1">
      <c r="A22" s="38" t="s">
        <v>51</v>
      </c>
      <c r="B22" s="57" t="s">
        <v>3606</v>
      </c>
      <c r="C22" s="57" t="s">
        <v>3607</v>
      </c>
      <c r="D22" s="38" t="s">
        <v>52</v>
      </c>
      <c r="E22" s="47">
        <v>94.615</v>
      </c>
      <c r="F22" s="41">
        <v>72.819</v>
      </c>
      <c r="G22" s="40">
        <f t="shared" si="0"/>
        <v>21.796</v>
      </c>
      <c r="H22" s="62" t="s">
        <v>235</v>
      </c>
    </row>
    <row r="23" spans="1:8" ht="12.75" outlineLevel="1">
      <c r="A23" s="38" t="s">
        <v>55</v>
      </c>
      <c r="B23" s="57" t="s">
        <v>3606</v>
      </c>
      <c r="C23" s="57" t="s">
        <v>3607</v>
      </c>
      <c r="D23" s="38" t="s">
        <v>56</v>
      </c>
      <c r="E23" s="47">
        <v>0.27</v>
      </c>
      <c r="F23" s="41">
        <v>0.132</v>
      </c>
      <c r="G23" s="40">
        <f t="shared" si="0"/>
        <v>0.138</v>
      </c>
      <c r="H23" s="62" t="s">
        <v>236</v>
      </c>
    </row>
    <row r="24" spans="1:8" ht="12.75" outlineLevel="1">
      <c r="A24" s="38" t="s">
        <v>57</v>
      </c>
      <c r="B24" s="57" t="s">
        <v>3606</v>
      </c>
      <c r="C24" s="57" t="s">
        <v>3607</v>
      </c>
      <c r="D24" s="38" t="s">
        <v>58</v>
      </c>
      <c r="E24" s="47">
        <v>1.02</v>
      </c>
      <c r="F24" s="41">
        <v>0.255</v>
      </c>
      <c r="G24" s="40">
        <f t="shared" si="0"/>
        <v>0.765</v>
      </c>
      <c r="H24" s="62" t="s">
        <v>236</v>
      </c>
    </row>
    <row r="25" spans="1:8" ht="12.75" outlineLevel="1">
      <c r="A25" s="38" t="s">
        <v>59</v>
      </c>
      <c r="B25" s="57" t="s">
        <v>3606</v>
      </c>
      <c r="C25" s="57" t="s">
        <v>3607</v>
      </c>
      <c r="D25" s="38" t="s">
        <v>60</v>
      </c>
      <c r="E25" s="47">
        <v>0.66</v>
      </c>
      <c r="F25" s="41">
        <v>0.258</v>
      </c>
      <c r="G25" s="40">
        <f t="shared" si="0"/>
        <v>0.402</v>
      </c>
      <c r="H25" s="62" t="s">
        <v>236</v>
      </c>
    </row>
    <row r="26" spans="1:8" ht="12.75" outlineLevel="1">
      <c r="A26" s="38" t="s">
        <v>61</v>
      </c>
      <c r="B26" s="57" t="s">
        <v>3606</v>
      </c>
      <c r="C26" s="57" t="s">
        <v>3607</v>
      </c>
      <c r="D26" s="38" t="s">
        <v>62</v>
      </c>
      <c r="E26" s="47">
        <v>1</v>
      </c>
      <c r="F26" s="41">
        <v>0.612</v>
      </c>
      <c r="G26" s="40">
        <f t="shared" si="0"/>
        <v>0.388</v>
      </c>
      <c r="H26" s="62" t="s">
        <v>236</v>
      </c>
    </row>
    <row r="27" spans="1:8" ht="12.75" outlineLevel="1">
      <c r="A27" s="38" t="s">
        <v>65</v>
      </c>
      <c r="B27" s="57" t="s">
        <v>3606</v>
      </c>
      <c r="C27" s="57" t="s">
        <v>3607</v>
      </c>
      <c r="D27" s="38" t="s">
        <v>66</v>
      </c>
      <c r="E27" s="47">
        <v>194.319</v>
      </c>
      <c r="F27" s="41">
        <v>107.997</v>
      </c>
      <c r="G27" s="40">
        <f t="shared" si="0"/>
        <v>86.322</v>
      </c>
      <c r="H27" s="62" t="s">
        <v>235</v>
      </c>
    </row>
    <row r="28" spans="1:8" ht="12.75" outlineLevel="1">
      <c r="A28" s="38" t="s">
        <v>67</v>
      </c>
      <c r="B28" s="57" t="s">
        <v>3606</v>
      </c>
      <c r="C28" s="57" t="s">
        <v>3607</v>
      </c>
      <c r="D28" s="38" t="s">
        <v>68</v>
      </c>
      <c r="E28" s="47">
        <v>1.95</v>
      </c>
      <c r="F28" s="41">
        <v>1.176</v>
      </c>
      <c r="G28" s="40">
        <f t="shared" si="0"/>
        <v>0.774</v>
      </c>
      <c r="H28" s="62" t="s">
        <v>236</v>
      </c>
    </row>
    <row r="29" spans="1:8" ht="12.75" outlineLevel="1">
      <c r="A29" s="38" t="s">
        <v>69</v>
      </c>
      <c r="B29" s="57" t="s">
        <v>3606</v>
      </c>
      <c r="C29" s="57" t="s">
        <v>3607</v>
      </c>
      <c r="D29" s="38" t="s">
        <v>70</v>
      </c>
      <c r="E29" s="47">
        <v>4.59</v>
      </c>
      <c r="F29" s="41">
        <v>2.656</v>
      </c>
      <c r="G29" s="40">
        <f t="shared" si="0"/>
        <v>1.934</v>
      </c>
      <c r="H29" s="62" t="s">
        <v>236</v>
      </c>
    </row>
    <row r="30" spans="1:8" ht="12.75" outlineLevel="1">
      <c r="A30" s="38" t="s">
        <v>73</v>
      </c>
      <c r="B30" s="57" t="s">
        <v>3606</v>
      </c>
      <c r="C30" s="57" t="s">
        <v>3607</v>
      </c>
      <c r="D30" s="38" t="s">
        <v>74</v>
      </c>
      <c r="E30" s="47">
        <v>27</v>
      </c>
      <c r="F30" s="41">
        <v>13.075</v>
      </c>
      <c r="G30" s="40">
        <f t="shared" si="0"/>
        <v>13.925</v>
      </c>
      <c r="H30" s="62" t="s">
        <v>235</v>
      </c>
    </row>
    <row r="31" spans="1:8" ht="12.75" outlineLevel="1">
      <c r="A31" s="38" t="s">
        <v>75</v>
      </c>
      <c r="B31" s="57" t="s">
        <v>3606</v>
      </c>
      <c r="C31" s="57" t="s">
        <v>3607</v>
      </c>
      <c r="D31" s="38" t="s">
        <v>76</v>
      </c>
      <c r="E31" s="47">
        <v>137.198</v>
      </c>
      <c r="F31" s="41">
        <v>87.665</v>
      </c>
      <c r="G31" s="40">
        <f t="shared" si="0"/>
        <v>49.533</v>
      </c>
      <c r="H31" s="62" t="s">
        <v>235</v>
      </c>
    </row>
    <row r="32" spans="1:8" ht="12.75" outlineLevel="1">
      <c r="A32" s="38" t="s">
        <v>81</v>
      </c>
      <c r="B32" s="57" t="s">
        <v>3606</v>
      </c>
      <c r="C32" s="57" t="s">
        <v>3607</v>
      </c>
      <c r="D32" s="38" t="s">
        <v>82</v>
      </c>
      <c r="E32" s="47">
        <v>133.98</v>
      </c>
      <c r="F32" s="41">
        <v>95.439</v>
      </c>
      <c r="G32" s="40">
        <f t="shared" si="0"/>
        <v>38.541</v>
      </c>
      <c r="H32" s="62" t="s">
        <v>235</v>
      </c>
    </row>
    <row r="33" spans="1:8" ht="12.75" outlineLevel="1">
      <c r="A33" s="38" t="s">
        <v>85</v>
      </c>
      <c r="B33" s="57" t="s">
        <v>3606</v>
      </c>
      <c r="C33" s="57" t="s">
        <v>3607</v>
      </c>
      <c r="D33" s="38" t="s">
        <v>86</v>
      </c>
      <c r="E33" s="47">
        <v>180</v>
      </c>
      <c r="F33" s="41">
        <v>182.807</v>
      </c>
      <c r="G33" s="40">
        <f t="shared" si="0"/>
        <v>-2.807</v>
      </c>
      <c r="H33" s="65" t="s">
        <v>235</v>
      </c>
    </row>
    <row r="34" spans="1:8" ht="12.75" outlineLevel="1">
      <c r="A34" s="38" t="s">
        <v>87</v>
      </c>
      <c r="B34" s="57" t="s">
        <v>3606</v>
      </c>
      <c r="C34" s="57" t="s">
        <v>3607</v>
      </c>
      <c r="D34" s="38" t="s">
        <v>88</v>
      </c>
      <c r="E34" s="47">
        <v>2.1</v>
      </c>
      <c r="F34" s="41">
        <v>0.704</v>
      </c>
      <c r="G34" s="40">
        <f t="shared" si="0"/>
        <v>1.396</v>
      </c>
      <c r="H34" s="62" t="s">
        <v>236</v>
      </c>
    </row>
    <row r="35" spans="1:8" ht="12.75" outlineLevel="1">
      <c r="A35" s="38" t="s">
        <v>93</v>
      </c>
      <c r="B35" s="57" t="s">
        <v>3606</v>
      </c>
      <c r="C35" s="57" t="s">
        <v>3607</v>
      </c>
      <c r="D35" s="38" t="s">
        <v>94</v>
      </c>
      <c r="E35" s="47">
        <v>63.817</v>
      </c>
      <c r="F35" s="41">
        <v>10.409</v>
      </c>
      <c r="G35" s="40">
        <f t="shared" si="0"/>
        <v>53.408</v>
      </c>
      <c r="H35" s="62" t="s">
        <v>235</v>
      </c>
    </row>
    <row r="36" spans="1:8" ht="12.75" outlineLevel="1">
      <c r="A36" s="38" t="s">
        <v>95</v>
      </c>
      <c r="B36" s="57" t="s">
        <v>3606</v>
      </c>
      <c r="C36" s="57" t="s">
        <v>3607</v>
      </c>
      <c r="D36" s="38" t="s">
        <v>96</v>
      </c>
      <c r="E36" s="47">
        <v>8.56</v>
      </c>
      <c r="F36" s="41">
        <v>3.064</v>
      </c>
      <c r="G36" s="40">
        <f t="shared" si="0"/>
        <v>5.496</v>
      </c>
      <c r="H36" s="62" t="s">
        <v>236</v>
      </c>
    </row>
    <row r="37" spans="1:8" ht="12.75" outlineLevel="1">
      <c r="A37" s="38" t="s">
        <v>105</v>
      </c>
      <c r="B37" s="57" t="s">
        <v>3606</v>
      </c>
      <c r="C37" s="57" t="s">
        <v>3607</v>
      </c>
      <c r="D37" s="38" t="s">
        <v>106</v>
      </c>
      <c r="E37" s="47">
        <v>0.09</v>
      </c>
      <c r="F37" s="41">
        <v>0.081</v>
      </c>
      <c r="G37" s="40">
        <f t="shared" si="0"/>
        <v>0.009</v>
      </c>
      <c r="H37" s="62" t="s">
        <v>236</v>
      </c>
    </row>
    <row r="38" spans="1:8" ht="12.75" outlineLevel="1">
      <c r="A38" s="38" t="s">
        <v>107</v>
      </c>
      <c r="B38" s="57" t="s">
        <v>3606</v>
      </c>
      <c r="C38" s="57" t="s">
        <v>3607</v>
      </c>
      <c r="D38" s="38" t="s">
        <v>108</v>
      </c>
      <c r="E38" s="47">
        <v>70.79</v>
      </c>
      <c r="F38" s="41">
        <v>36.017</v>
      </c>
      <c r="G38" s="40">
        <f t="shared" si="0"/>
        <v>34.773</v>
      </c>
      <c r="H38" s="62" t="s">
        <v>235</v>
      </c>
    </row>
    <row r="39" spans="1:8" ht="12.75" outlineLevel="1">
      <c r="A39" s="38" t="s">
        <v>109</v>
      </c>
      <c r="B39" s="57" t="s">
        <v>3606</v>
      </c>
      <c r="C39" s="57" t="s">
        <v>3607</v>
      </c>
      <c r="D39" s="38" t="s">
        <v>110</v>
      </c>
      <c r="E39" s="47">
        <v>670.85</v>
      </c>
      <c r="F39" s="41">
        <v>272.794</v>
      </c>
      <c r="G39" s="40">
        <f t="shared" si="0"/>
        <v>398.056</v>
      </c>
      <c r="H39" s="62" t="s">
        <v>235</v>
      </c>
    </row>
    <row r="40" spans="1:8" ht="12.75" outlineLevel="1">
      <c r="A40" s="38" t="s">
        <v>111</v>
      </c>
      <c r="B40" s="57" t="s">
        <v>3606</v>
      </c>
      <c r="C40" s="57" t="s">
        <v>3607</v>
      </c>
      <c r="D40" s="38" t="s">
        <v>112</v>
      </c>
      <c r="E40" s="47">
        <v>0</v>
      </c>
      <c r="F40" s="41">
        <v>1.419</v>
      </c>
      <c r="G40" s="40">
        <f t="shared" si="0"/>
        <v>-1.419</v>
      </c>
      <c r="H40" s="65" t="s">
        <v>235</v>
      </c>
    </row>
    <row r="41" spans="1:8" ht="12.75" outlineLevel="1">
      <c r="A41" s="38" t="s">
        <v>113</v>
      </c>
      <c r="B41" s="57" t="s">
        <v>3606</v>
      </c>
      <c r="C41" s="57" t="s">
        <v>3607</v>
      </c>
      <c r="D41" s="38" t="s">
        <v>114</v>
      </c>
      <c r="E41" s="47">
        <v>3.48</v>
      </c>
      <c r="F41" s="41">
        <v>3.606</v>
      </c>
      <c r="G41" s="40">
        <f t="shared" si="0"/>
        <v>-0.126</v>
      </c>
      <c r="H41" s="65" t="s">
        <v>235</v>
      </c>
    </row>
    <row r="42" spans="1:8" ht="12.75" outlineLevel="1">
      <c r="A42" s="38" t="s">
        <v>115</v>
      </c>
      <c r="B42" s="57" t="s">
        <v>3606</v>
      </c>
      <c r="C42" s="57" t="s">
        <v>3607</v>
      </c>
      <c r="D42" s="38" t="s">
        <v>116</v>
      </c>
      <c r="E42" s="47">
        <v>71.215</v>
      </c>
      <c r="F42" s="41">
        <v>51.196</v>
      </c>
      <c r="G42" s="40">
        <f t="shared" si="0"/>
        <v>20.019</v>
      </c>
      <c r="H42" s="62" t="s">
        <v>235</v>
      </c>
    </row>
    <row r="43" spans="1:8" ht="12.75" outlineLevel="1">
      <c r="A43" s="38" t="s">
        <v>121</v>
      </c>
      <c r="B43" s="57" t="s">
        <v>3606</v>
      </c>
      <c r="C43" s="57" t="s">
        <v>3607</v>
      </c>
      <c r="D43" s="38" t="s">
        <v>122</v>
      </c>
      <c r="E43" s="47">
        <v>243</v>
      </c>
      <c r="F43" s="41">
        <v>211.692</v>
      </c>
      <c r="G43" s="40">
        <f t="shared" si="0"/>
        <v>31.308</v>
      </c>
      <c r="H43" s="65" t="s">
        <v>235</v>
      </c>
    </row>
    <row r="44" spans="1:8" ht="12.75" outlineLevel="1">
      <c r="A44" s="38" t="s">
        <v>131</v>
      </c>
      <c r="B44" s="57" t="s">
        <v>3606</v>
      </c>
      <c r="C44" s="57" t="s">
        <v>3607</v>
      </c>
      <c r="D44" s="38" t="s">
        <v>132</v>
      </c>
      <c r="E44" s="47">
        <v>33.36</v>
      </c>
      <c r="F44" s="41">
        <v>8.959</v>
      </c>
      <c r="G44" s="40">
        <f t="shared" si="0"/>
        <v>24.401</v>
      </c>
      <c r="H44" s="62" t="s">
        <v>235</v>
      </c>
    </row>
    <row r="45" spans="1:8" ht="12.75" outlineLevel="1">
      <c r="A45" s="38" t="s">
        <v>135</v>
      </c>
      <c r="B45" s="57" t="s">
        <v>3606</v>
      </c>
      <c r="C45" s="57" t="s">
        <v>3607</v>
      </c>
      <c r="D45" s="38" t="s">
        <v>136</v>
      </c>
      <c r="E45" s="47">
        <v>133.34</v>
      </c>
      <c r="F45" s="41">
        <v>35.931</v>
      </c>
      <c r="G45" s="40">
        <f t="shared" si="0"/>
        <v>97.409</v>
      </c>
      <c r="H45" s="62" t="s">
        <v>235</v>
      </c>
    </row>
    <row r="46" spans="1:8" ht="12.75" outlineLevel="1">
      <c r="A46" s="38" t="s">
        <v>137</v>
      </c>
      <c r="B46" s="57" t="s">
        <v>3606</v>
      </c>
      <c r="C46" s="57" t="s">
        <v>3607</v>
      </c>
      <c r="D46" s="38" t="s">
        <v>138</v>
      </c>
      <c r="E46" s="47">
        <v>4.34</v>
      </c>
      <c r="F46" s="41">
        <v>1.734</v>
      </c>
      <c r="G46" s="40">
        <f t="shared" si="0"/>
        <v>2.606</v>
      </c>
      <c r="H46" s="62" t="s">
        <v>236</v>
      </c>
    </row>
    <row r="47" spans="1:8" ht="12.75" outlineLevel="1">
      <c r="A47" s="38" t="s">
        <v>139</v>
      </c>
      <c r="B47" s="57" t="s">
        <v>3606</v>
      </c>
      <c r="C47" s="57" t="s">
        <v>3607</v>
      </c>
      <c r="D47" s="38" t="s">
        <v>140</v>
      </c>
      <c r="E47" s="47">
        <v>0</v>
      </c>
      <c r="F47" s="41">
        <v>0.006</v>
      </c>
      <c r="G47" s="40">
        <f t="shared" si="0"/>
        <v>-0.006</v>
      </c>
      <c r="H47" s="65" t="s">
        <v>235</v>
      </c>
    </row>
    <row r="48" spans="1:8" ht="12.75" outlineLevel="1">
      <c r="A48" s="38" t="s">
        <v>141</v>
      </c>
      <c r="B48" s="57" t="s">
        <v>3606</v>
      </c>
      <c r="C48" s="57" t="s">
        <v>3607</v>
      </c>
      <c r="D48" s="38" t="s">
        <v>142</v>
      </c>
      <c r="E48" s="47">
        <v>11</v>
      </c>
      <c r="F48" s="41">
        <v>6.328</v>
      </c>
      <c r="G48" s="40">
        <f t="shared" si="0"/>
        <v>4.672</v>
      </c>
      <c r="H48" s="62" t="s">
        <v>236</v>
      </c>
    </row>
    <row r="49" spans="1:8" ht="12.75" outlineLevel="1">
      <c r="A49" s="38" t="s">
        <v>143</v>
      </c>
      <c r="B49" s="57" t="s">
        <v>3606</v>
      </c>
      <c r="C49" s="57" t="s">
        <v>3607</v>
      </c>
      <c r="D49" s="38" t="s">
        <v>144</v>
      </c>
      <c r="E49" s="47">
        <v>20</v>
      </c>
      <c r="F49" s="41">
        <v>33.023</v>
      </c>
      <c r="G49" s="40">
        <f t="shared" si="0"/>
        <v>-13.023</v>
      </c>
      <c r="H49" s="65" t="s">
        <v>235</v>
      </c>
    </row>
    <row r="50" spans="1:8" ht="12.75" outlineLevel="1">
      <c r="A50" s="38" t="s">
        <v>145</v>
      </c>
      <c r="B50" s="57" t="s">
        <v>3606</v>
      </c>
      <c r="C50" s="57" t="s">
        <v>3607</v>
      </c>
      <c r="D50" s="38" t="s">
        <v>146</v>
      </c>
      <c r="E50" s="47">
        <v>20</v>
      </c>
      <c r="F50" s="41">
        <v>18.382</v>
      </c>
      <c r="G50" s="40">
        <f t="shared" si="0"/>
        <v>1.618</v>
      </c>
      <c r="H50" s="62" t="s">
        <v>236</v>
      </c>
    </row>
    <row r="51" spans="1:8" ht="12.75" outlineLevel="1">
      <c r="A51" s="38" t="s">
        <v>147</v>
      </c>
      <c r="B51" s="57" t="s">
        <v>3606</v>
      </c>
      <c r="C51" s="57" t="s">
        <v>3607</v>
      </c>
      <c r="D51" s="38" t="s">
        <v>148</v>
      </c>
      <c r="E51" s="47">
        <v>29.01</v>
      </c>
      <c r="F51" s="41">
        <v>16.446</v>
      </c>
      <c r="G51" s="40">
        <f t="shared" si="0"/>
        <v>12.564</v>
      </c>
      <c r="H51" s="62" t="s">
        <v>235</v>
      </c>
    </row>
    <row r="52" spans="1:8" ht="12.75" outlineLevel="1">
      <c r="A52" s="38" t="s">
        <v>149</v>
      </c>
      <c r="B52" s="57" t="s">
        <v>3606</v>
      </c>
      <c r="C52" s="57" t="s">
        <v>3607</v>
      </c>
      <c r="D52" s="38" t="s">
        <v>150</v>
      </c>
      <c r="E52" s="47">
        <v>18.863</v>
      </c>
      <c r="F52" s="41">
        <v>1.042</v>
      </c>
      <c r="G52" s="40">
        <f t="shared" si="0"/>
        <v>17.821</v>
      </c>
      <c r="H52" s="62" t="s">
        <v>235</v>
      </c>
    </row>
    <row r="53" spans="1:8" ht="12.75" outlineLevel="1">
      <c r="A53" s="38" t="s">
        <v>151</v>
      </c>
      <c r="B53" s="57" t="s">
        <v>3606</v>
      </c>
      <c r="C53" s="57" t="s">
        <v>3607</v>
      </c>
      <c r="D53" s="38" t="s">
        <v>152</v>
      </c>
      <c r="E53" s="47">
        <v>0.757</v>
      </c>
      <c r="F53" s="41">
        <v>0.67</v>
      </c>
      <c r="G53" s="40">
        <f t="shared" si="0"/>
        <v>0.087</v>
      </c>
      <c r="H53" s="62" t="s">
        <v>236</v>
      </c>
    </row>
    <row r="54" spans="1:8" ht="12.75" outlineLevel="1">
      <c r="A54" s="38" t="s">
        <v>153</v>
      </c>
      <c r="B54" s="57" t="s">
        <v>3606</v>
      </c>
      <c r="C54" s="57" t="s">
        <v>3607</v>
      </c>
      <c r="D54" s="38" t="s">
        <v>154</v>
      </c>
      <c r="E54" s="47">
        <v>8.5</v>
      </c>
      <c r="F54" s="41">
        <v>0.458</v>
      </c>
      <c r="G54" s="40">
        <f t="shared" si="0"/>
        <v>8.042</v>
      </c>
      <c r="H54" s="62" t="s">
        <v>236</v>
      </c>
    </row>
    <row r="55" spans="1:8" ht="12.75" outlineLevel="1">
      <c r="A55" s="38" t="s">
        <v>155</v>
      </c>
      <c r="B55" s="57" t="s">
        <v>3606</v>
      </c>
      <c r="C55" s="57" t="s">
        <v>3607</v>
      </c>
      <c r="D55" s="38" t="s">
        <v>156</v>
      </c>
      <c r="E55" s="47">
        <v>2.6</v>
      </c>
      <c r="F55" s="41">
        <v>0.133</v>
      </c>
      <c r="G55" s="40">
        <f t="shared" si="0"/>
        <v>2.467</v>
      </c>
      <c r="H55" s="62" t="s">
        <v>236</v>
      </c>
    </row>
    <row r="56" spans="1:8" ht="12.75" outlineLevel="1">
      <c r="A56" s="38" t="s">
        <v>163</v>
      </c>
      <c r="B56" s="57" t="s">
        <v>3606</v>
      </c>
      <c r="C56" s="57" t="s">
        <v>3607</v>
      </c>
      <c r="D56" s="38" t="s">
        <v>164</v>
      </c>
      <c r="E56" s="47">
        <v>100</v>
      </c>
      <c r="F56" s="41">
        <v>143.898</v>
      </c>
      <c r="G56" s="40">
        <f t="shared" si="0"/>
        <v>-43.898</v>
      </c>
      <c r="H56" s="65" t="s">
        <v>235</v>
      </c>
    </row>
    <row r="57" spans="1:8" ht="12.75" outlineLevel="1">
      <c r="A57" s="38" t="s">
        <v>165</v>
      </c>
      <c r="B57" s="57" t="s">
        <v>3606</v>
      </c>
      <c r="C57" s="57" t="s">
        <v>3607</v>
      </c>
      <c r="D57" s="38" t="s">
        <v>166</v>
      </c>
      <c r="E57" s="47">
        <v>12.534</v>
      </c>
      <c r="F57" s="41">
        <v>1.751</v>
      </c>
      <c r="G57" s="40">
        <f t="shared" si="0"/>
        <v>10.783</v>
      </c>
      <c r="H57" s="62" t="s">
        <v>235</v>
      </c>
    </row>
    <row r="58" spans="1:8" ht="12.75" outlineLevel="1">
      <c r="A58" s="38" t="s">
        <v>167</v>
      </c>
      <c r="B58" s="57" t="s">
        <v>3606</v>
      </c>
      <c r="C58" s="57" t="s">
        <v>3607</v>
      </c>
      <c r="D58" s="38" t="s">
        <v>168</v>
      </c>
      <c r="E58" s="47">
        <v>1</v>
      </c>
      <c r="F58" s="41">
        <v>0.222</v>
      </c>
      <c r="G58" s="40">
        <f t="shared" si="0"/>
        <v>0.778</v>
      </c>
      <c r="H58" s="62" t="s">
        <v>236</v>
      </c>
    </row>
    <row r="59" spans="1:8" ht="12.75" outlineLevel="1">
      <c r="A59" s="38" t="s">
        <v>169</v>
      </c>
      <c r="B59" s="57" t="s">
        <v>3606</v>
      </c>
      <c r="C59" s="57" t="s">
        <v>3607</v>
      </c>
      <c r="D59" s="38" t="s">
        <v>170</v>
      </c>
      <c r="E59" s="47">
        <v>67.8</v>
      </c>
      <c r="F59" s="41">
        <v>16.626</v>
      </c>
      <c r="G59" s="40">
        <f t="shared" si="0"/>
        <v>51.174</v>
      </c>
      <c r="H59" s="62" t="s">
        <v>235</v>
      </c>
    </row>
    <row r="60" spans="1:8" ht="12.75" outlineLevel="1">
      <c r="A60" s="38" t="s">
        <v>173</v>
      </c>
      <c r="B60" s="57" t="s">
        <v>3606</v>
      </c>
      <c r="C60" s="57" t="s">
        <v>3607</v>
      </c>
      <c r="D60" s="38" t="s">
        <v>174</v>
      </c>
      <c r="E60" s="47">
        <v>0.325</v>
      </c>
      <c r="F60" s="41">
        <v>0.301</v>
      </c>
      <c r="G60" s="40">
        <f t="shared" si="0"/>
        <v>0.024</v>
      </c>
      <c r="H60" s="62" t="s">
        <v>236</v>
      </c>
    </row>
    <row r="61" spans="1:8" ht="12.75" outlineLevel="1">
      <c r="A61" s="38" t="s">
        <v>175</v>
      </c>
      <c r="B61" s="57" t="s">
        <v>3606</v>
      </c>
      <c r="C61" s="57" t="s">
        <v>3607</v>
      </c>
      <c r="D61" s="38" t="s">
        <v>176</v>
      </c>
      <c r="E61" s="47">
        <v>267.148</v>
      </c>
      <c r="F61" s="41">
        <v>119.828</v>
      </c>
      <c r="G61" s="40">
        <f t="shared" si="0"/>
        <v>147.32</v>
      </c>
      <c r="H61" s="62" t="s">
        <v>235</v>
      </c>
    </row>
    <row r="62" spans="1:8" ht="12.75" outlineLevel="1">
      <c r="A62" s="38" t="s">
        <v>177</v>
      </c>
      <c r="B62" s="57" t="s">
        <v>3606</v>
      </c>
      <c r="C62" s="57" t="s">
        <v>3607</v>
      </c>
      <c r="D62" s="38" t="s">
        <v>178</v>
      </c>
      <c r="E62" s="47">
        <v>1852.404</v>
      </c>
      <c r="F62" s="41">
        <v>1860.318</v>
      </c>
      <c r="G62" s="40">
        <f t="shared" si="0"/>
        <v>-7.914</v>
      </c>
      <c r="H62" s="65" t="s">
        <v>235</v>
      </c>
    </row>
    <row r="63" spans="1:8" ht="12.75" outlineLevel="1">
      <c r="A63" s="38" t="s">
        <v>179</v>
      </c>
      <c r="B63" s="57" t="s">
        <v>3606</v>
      </c>
      <c r="C63" s="57" t="s">
        <v>3607</v>
      </c>
      <c r="D63" s="38" t="s">
        <v>180</v>
      </c>
      <c r="E63" s="47">
        <v>12</v>
      </c>
      <c r="F63" s="41">
        <v>10.208</v>
      </c>
      <c r="G63" s="40">
        <f t="shared" si="0"/>
        <v>1.792</v>
      </c>
      <c r="H63" s="62" t="s">
        <v>236</v>
      </c>
    </row>
    <row r="64" spans="1:8" ht="12.75" outlineLevel="1">
      <c r="A64" s="38" t="s">
        <v>185</v>
      </c>
      <c r="B64" s="57" t="s">
        <v>3606</v>
      </c>
      <c r="C64" s="57" t="s">
        <v>3607</v>
      </c>
      <c r="D64" s="38" t="s">
        <v>186</v>
      </c>
      <c r="E64" s="47">
        <v>390.99</v>
      </c>
      <c r="F64" s="41">
        <v>314.098</v>
      </c>
      <c r="G64" s="40">
        <f t="shared" si="0"/>
        <v>76.892</v>
      </c>
      <c r="H64" s="62" t="s">
        <v>235</v>
      </c>
    </row>
    <row r="65" spans="1:8" ht="12.75" outlineLevel="1">
      <c r="A65" s="38" t="s">
        <v>189</v>
      </c>
      <c r="B65" s="57" t="s">
        <v>3606</v>
      </c>
      <c r="C65" s="57" t="s">
        <v>3607</v>
      </c>
      <c r="D65" s="38" t="s">
        <v>190</v>
      </c>
      <c r="E65" s="47">
        <v>639.58</v>
      </c>
      <c r="F65" s="41">
        <v>514.36</v>
      </c>
      <c r="G65" s="40">
        <f t="shared" si="0"/>
        <v>125.22</v>
      </c>
      <c r="H65" s="62" t="s">
        <v>235</v>
      </c>
    </row>
    <row r="66" spans="1:8" ht="12.75" outlineLevel="1">
      <c r="A66" s="38" t="s">
        <v>191</v>
      </c>
      <c r="B66" s="57" t="s">
        <v>3606</v>
      </c>
      <c r="C66" s="57" t="s">
        <v>3607</v>
      </c>
      <c r="D66" s="38" t="s">
        <v>192</v>
      </c>
      <c r="E66" s="47">
        <v>722.432</v>
      </c>
      <c r="F66" s="41">
        <v>725.585</v>
      </c>
      <c r="G66" s="40">
        <f t="shared" si="0"/>
        <v>-3.153</v>
      </c>
      <c r="H66" s="65" t="s">
        <v>235</v>
      </c>
    </row>
    <row r="67" spans="1:8" ht="12.75" outlineLevel="1">
      <c r="A67" s="38" t="s">
        <v>193</v>
      </c>
      <c r="B67" s="57" t="s">
        <v>3606</v>
      </c>
      <c r="C67" s="57" t="s">
        <v>3607</v>
      </c>
      <c r="D67" s="38" t="s">
        <v>194</v>
      </c>
      <c r="E67" s="47">
        <v>61.95</v>
      </c>
      <c r="F67" s="41">
        <v>26.512</v>
      </c>
      <c r="G67" s="40">
        <f t="shared" si="0"/>
        <v>35.438</v>
      </c>
      <c r="H67" s="62" t="s">
        <v>235</v>
      </c>
    </row>
    <row r="68" spans="1:8" ht="12.75" outlineLevel="1">
      <c r="A68" s="38" t="s">
        <v>195</v>
      </c>
      <c r="B68" s="57" t="s">
        <v>3606</v>
      </c>
      <c r="C68" s="57" t="s">
        <v>3607</v>
      </c>
      <c r="D68" s="38" t="s">
        <v>196</v>
      </c>
      <c r="E68" s="47">
        <v>100.28</v>
      </c>
      <c r="F68" s="41">
        <v>84.042</v>
      </c>
      <c r="G68" s="40">
        <f t="shared" si="0"/>
        <v>16.238</v>
      </c>
      <c r="H68" s="62" t="s">
        <v>235</v>
      </c>
    </row>
    <row r="69" spans="1:8" ht="12.75" outlineLevel="1">
      <c r="A69" s="38" t="s">
        <v>197</v>
      </c>
      <c r="B69" s="57" t="s">
        <v>3606</v>
      </c>
      <c r="C69" s="57" t="s">
        <v>3607</v>
      </c>
      <c r="D69" s="38" t="s">
        <v>198</v>
      </c>
      <c r="E69" s="47">
        <v>179.99</v>
      </c>
      <c r="F69" s="41">
        <v>120.796</v>
      </c>
      <c r="G69" s="40">
        <f t="shared" si="0"/>
        <v>59.194</v>
      </c>
      <c r="H69" s="62" t="s">
        <v>235</v>
      </c>
    </row>
    <row r="70" spans="1:8" ht="12.75" outlineLevel="1">
      <c r="A70" s="38" t="s">
        <v>199</v>
      </c>
      <c r="B70" s="57" t="s">
        <v>3606</v>
      </c>
      <c r="C70" s="57" t="s">
        <v>3607</v>
      </c>
      <c r="D70" s="38" t="s">
        <v>200</v>
      </c>
      <c r="E70" s="47">
        <v>35.62</v>
      </c>
      <c r="F70" s="41">
        <v>30.839</v>
      </c>
      <c r="G70" s="40">
        <f t="shared" si="0"/>
        <v>4.781</v>
      </c>
      <c r="H70" s="62" t="s">
        <v>236</v>
      </c>
    </row>
    <row r="71" spans="1:8" ht="12.75" outlineLevel="1">
      <c r="A71" s="38" t="s">
        <v>201</v>
      </c>
      <c r="B71" s="57" t="s">
        <v>3606</v>
      </c>
      <c r="C71" s="57" t="s">
        <v>3607</v>
      </c>
      <c r="D71" s="38" t="s">
        <v>202</v>
      </c>
      <c r="E71" s="47">
        <v>3.24</v>
      </c>
      <c r="F71" s="41">
        <v>4.758</v>
      </c>
      <c r="G71" s="40">
        <f t="shared" si="0"/>
        <v>-1.518</v>
      </c>
      <c r="H71" s="65" t="s">
        <v>235</v>
      </c>
    </row>
    <row r="72" spans="1:8" ht="12.75" outlineLevel="1">
      <c r="A72" s="38" t="s">
        <v>203</v>
      </c>
      <c r="B72" s="57" t="s">
        <v>3606</v>
      </c>
      <c r="C72" s="57" t="s">
        <v>3607</v>
      </c>
      <c r="D72" s="38" t="s">
        <v>204</v>
      </c>
      <c r="E72" s="47">
        <v>41.49</v>
      </c>
      <c r="F72" s="41">
        <v>28.747</v>
      </c>
      <c r="G72" s="40">
        <f t="shared" si="0"/>
        <v>12.743</v>
      </c>
      <c r="H72" s="62" t="s">
        <v>235</v>
      </c>
    </row>
    <row r="73" spans="1:8" ht="12.75" outlineLevel="1">
      <c r="A73" s="38" t="s">
        <v>205</v>
      </c>
      <c r="B73" s="57" t="s">
        <v>3606</v>
      </c>
      <c r="C73" s="57" t="s">
        <v>3607</v>
      </c>
      <c r="D73" s="38" t="s">
        <v>206</v>
      </c>
      <c r="E73" s="47">
        <v>826.3</v>
      </c>
      <c r="F73" s="41">
        <v>615.49</v>
      </c>
      <c r="G73" s="40">
        <f t="shared" si="0"/>
        <v>210.81</v>
      </c>
      <c r="H73" s="62" t="s">
        <v>235</v>
      </c>
    </row>
    <row r="74" spans="1:8" ht="12.75" outlineLevel="1">
      <c r="A74" s="38" t="s">
        <v>207</v>
      </c>
      <c r="B74" s="57" t="s">
        <v>3606</v>
      </c>
      <c r="C74" s="57" t="s">
        <v>3607</v>
      </c>
      <c r="D74" s="38" t="s">
        <v>208</v>
      </c>
      <c r="E74" s="47">
        <v>75</v>
      </c>
      <c r="F74" s="41">
        <v>65.127</v>
      </c>
      <c r="G74" s="40">
        <f t="shared" si="0"/>
        <v>9.873</v>
      </c>
      <c r="H74" s="62" t="s">
        <v>236</v>
      </c>
    </row>
    <row r="75" spans="1:8" ht="12.75" outlineLevel="1">
      <c r="A75" s="38" t="s">
        <v>209</v>
      </c>
      <c r="B75" s="57" t="s">
        <v>3606</v>
      </c>
      <c r="C75" s="57" t="s">
        <v>3607</v>
      </c>
      <c r="D75" s="38" t="s">
        <v>210</v>
      </c>
      <c r="E75" s="47">
        <v>19.53</v>
      </c>
      <c r="F75" s="41">
        <v>10.237</v>
      </c>
      <c r="G75" s="40">
        <f t="shared" si="0"/>
        <v>9.293</v>
      </c>
      <c r="H75" s="62" t="s">
        <v>236</v>
      </c>
    </row>
    <row r="76" spans="1:8" ht="12.75" outlineLevel="1">
      <c r="A76" s="38" t="s">
        <v>211</v>
      </c>
      <c r="B76" s="57" t="s">
        <v>3606</v>
      </c>
      <c r="C76" s="57" t="s">
        <v>3607</v>
      </c>
      <c r="D76" s="38" t="s">
        <v>212</v>
      </c>
      <c r="E76" s="47">
        <v>69.772</v>
      </c>
      <c r="F76" s="41">
        <v>69.95</v>
      </c>
      <c r="G76" s="40">
        <f t="shared" si="0"/>
        <v>-0.178</v>
      </c>
      <c r="H76" s="65" t="s">
        <v>235</v>
      </c>
    </row>
    <row r="77" spans="1:8" ht="12.75" outlineLevel="1">
      <c r="A77" s="38" t="s">
        <v>213</v>
      </c>
      <c r="B77" s="57" t="s">
        <v>3606</v>
      </c>
      <c r="C77" s="57" t="s">
        <v>3607</v>
      </c>
      <c r="D77" s="38" t="s">
        <v>214</v>
      </c>
      <c r="E77" s="47">
        <v>10.47</v>
      </c>
      <c r="F77" s="41">
        <v>1.841</v>
      </c>
      <c r="G77" s="40">
        <f t="shared" si="0"/>
        <v>8.629</v>
      </c>
      <c r="H77" s="62" t="s">
        <v>236</v>
      </c>
    </row>
    <row r="78" spans="1:8" ht="12.75" outlineLevel="1">
      <c r="A78" s="38" t="s">
        <v>215</v>
      </c>
      <c r="B78" s="57" t="s">
        <v>3606</v>
      </c>
      <c r="C78" s="57" t="s">
        <v>3607</v>
      </c>
      <c r="D78" s="38" t="s">
        <v>216</v>
      </c>
      <c r="E78" s="47">
        <v>20.015</v>
      </c>
      <c r="F78" s="41">
        <v>12.299</v>
      </c>
      <c r="G78" s="40">
        <f t="shared" si="0"/>
        <v>7.716</v>
      </c>
      <c r="H78" s="62" t="s">
        <v>236</v>
      </c>
    </row>
    <row r="79" spans="1:8" ht="12.75" outlineLevel="1">
      <c r="A79" s="38" t="s">
        <v>219</v>
      </c>
      <c r="B79" s="57" t="s">
        <v>3606</v>
      </c>
      <c r="C79" s="57" t="s">
        <v>3607</v>
      </c>
      <c r="D79" s="38" t="s">
        <v>220</v>
      </c>
      <c r="E79" s="47">
        <v>219.99</v>
      </c>
      <c r="F79" s="41">
        <v>113.405</v>
      </c>
      <c r="G79" s="40">
        <f t="shared" si="0"/>
        <v>106.585</v>
      </c>
      <c r="H79" s="65" t="s">
        <v>235</v>
      </c>
    </row>
    <row r="80" spans="1:8" ht="12.75" outlineLevel="1">
      <c r="A80" s="38" t="s">
        <v>223</v>
      </c>
      <c r="B80" s="57" t="s">
        <v>3606</v>
      </c>
      <c r="C80" s="57" t="s">
        <v>3607</v>
      </c>
      <c r="D80" s="38" t="s">
        <v>224</v>
      </c>
      <c r="E80" s="47">
        <v>444.19</v>
      </c>
      <c r="F80" s="41">
        <v>231.425</v>
      </c>
      <c r="G80" s="40">
        <f t="shared" si="0"/>
        <v>212.765</v>
      </c>
      <c r="H80" s="62" t="s">
        <v>235</v>
      </c>
    </row>
    <row r="81" spans="1:8" ht="12.75" outlineLevel="1">
      <c r="A81" s="38" t="s">
        <v>2434</v>
      </c>
      <c r="B81" s="57" t="s">
        <v>3606</v>
      </c>
      <c r="C81" s="57" t="s">
        <v>3607</v>
      </c>
      <c r="D81" s="38" t="s">
        <v>2435</v>
      </c>
      <c r="E81" s="47">
        <v>91.74</v>
      </c>
      <c r="F81" s="41">
        <v>90.655</v>
      </c>
      <c r="G81" s="40">
        <f t="shared" si="0"/>
        <v>1.085</v>
      </c>
      <c r="H81" s="62" t="s">
        <v>236</v>
      </c>
    </row>
    <row r="82" spans="1:8" ht="12.75" outlineLevel="1">
      <c r="A82" s="38" t="s">
        <v>2436</v>
      </c>
      <c r="B82" s="57" t="s">
        <v>3606</v>
      </c>
      <c r="C82" s="57" t="s">
        <v>3607</v>
      </c>
      <c r="D82" s="38" t="s">
        <v>2437</v>
      </c>
      <c r="E82" s="47">
        <v>5.913</v>
      </c>
      <c r="F82" s="41">
        <v>4.844</v>
      </c>
      <c r="G82" s="40">
        <f t="shared" si="0"/>
        <v>1.069</v>
      </c>
      <c r="H82" s="62" t="s">
        <v>236</v>
      </c>
    </row>
    <row r="83" spans="1:8" ht="12.75" outlineLevel="1">
      <c r="A83" s="38" t="s">
        <v>2438</v>
      </c>
      <c r="B83" s="57" t="s">
        <v>3606</v>
      </c>
      <c r="C83" s="57" t="s">
        <v>3607</v>
      </c>
      <c r="D83" s="38" t="s">
        <v>2439</v>
      </c>
      <c r="E83" s="47">
        <v>197</v>
      </c>
      <c r="F83" s="41">
        <v>11.05</v>
      </c>
      <c r="G83" s="40">
        <f t="shared" si="0"/>
        <v>185.95</v>
      </c>
      <c r="H83" s="65" t="s">
        <v>235</v>
      </c>
    </row>
    <row r="84" spans="1:8" ht="12.75" outlineLevel="1">
      <c r="A84" s="38" t="s">
        <v>2442</v>
      </c>
      <c r="B84" s="57" t="s">
        <v>3606</v>
      </c>
      <c r="C84" s="57" t="s">
        <v>3607</v>
      </c>
      <c r="D84" s="38" t="s">
        <v>2443</v>
      </c>
      <c r="E84" s="47">
        <v>155.372</v>
      </c>
      <c r="F84" s="41">
        <v>295.68</v>
      </c>
      <c r="G84" s="40">
        <f aca="true" t="shared" si="1" ref="G84:G147">ROUND(E84-F84,3)</f>
        <v>-140.308</v>
      </c>
      <c r="H84" s="65" t="s">
        <v>235</v>
      </c>
    </row>
    <row r="85" spans="1:8" ht="12.75" outlineLevel="1">
      <c r="A85" s="38" t="s">
        <v>2444</v>
      </c>
      <c r="B85" s="57" t="s">
        <v>3606</v>
      </c>
      <c r="C85" s="57" t="s">
        <v>3607</v>
      </c>
      <c r="D85" s="38" t="s">
        <v>2445</v>
      </c>
      <c r="E85" s="47">
        <v>4.5</v>
      </c>
      <c r="F85" s="41">
        <v>3.281</v>
      </c>
      <c r="G85" s="40">
        <f t="shared" si="1"/>
        <v>1.219</v>
      </c>
      <c r="H85" s="62" t="s">
        <v>236</v>
      </c>
    </row>
    <row r="86" spans="1:8" ht="12.75" outlineLevel="1">
      <c r="A86" s="38" t="s">
        <v>2446</v>
      </c>
      <c r="B86" s="57" t="s">
        <v>3606</v>
      </c>
      <c r="C86" s="57" t="s">
        <v>3607</v>
      </c>
      <c r="D86" s="38" t="s">
        <v>2447</v>
      </c>
      <c r="E86" s="47">
        <v>1</v>
      </c>
      <c r="F86" s="41">
        <v>0.312</v>
      </c>
      <c r="G86" s="40">
        <f t="shared" si="1"/>
        <v>0.688</v>
      </c>
      <c r="H86" s="62" t="s">
        <v>236</v>
      </c>
    </row>
    <row r="87" spans="1:8" ht="12.75" outlineLevel="1">
      <c r="A87" s="38" t="s">
        <v>2450</v>
      </c>
      <c r="B87" s="57" t="s">
        <v>3606</v>
      </c>
      <c r="C87" s="57" t="s">
        <v>3607</v>
      </c>
      <c r="D87" s="38" t="s">
        <v>2451</v>
      </c>
      <c r="E87" s="47">
        <v>15</v>
      </c>
      <c r="F87" s="41">
        <v>16.087</v>
      </c>
      <c r="G87" s="40">
        <f t="shared" si="1"/>
        <v>-1.087</v>
      </c>
      <c r="H87" s="65" t="s">
        <v>235</v>
      </c>
    </row>
    <row r="88" spans="1:8" ht="12.75" outlineLevel="1">
      <c r="A88" s="38" t="s">
        <v>2454</v>
      </c>
      <c r="B88" s="57" t="s">
        <v>3606</v>
      </c>
      <c r="C88" s="57" t="s">
        <v>3607</v>
      </c>
      <c r="D88" s="38" t="s">
        <v>2455</v>
      </c>
      <c r="E88" s="47">
        <v>34.364</v>
      </c>
      <c r="F88" s="41">
        <v>17.222</v>
      </c>
      <c r="G88" s="40">
        <f t="shared" si="1"/>
        <v>17.142</v>
      </c>
      <c r="H88" s="62" t="s">
        <v>235</v>
      </c>
    </row>
    <row r="89" spans="1:8" ht="12.75" outlineLevel="1">
      <c r="A89" s="38" t="s">
        <v>2456</v>
      </c>
      <c r="B89" s="57" t="s">
        <v>3606</v>
      </c>
      <c r="C89" s="57" t="s">
        <v>3607</v>
      </c>
      <c r="D89" s="38" t="s">
        <v>2457</v>
      </c>
      <c r="E89" s="47">
        <v>1.199</v>
      </c>
      <c r="F89" s="41">
        <v>0.592</v>
      </c>
      <c r="G89" s="40">
        <f t="shared" si="1"/>
        <v>0.607</v>
      </c>
      <c r="H89" s="62" t="s">
        <v>236</v>
      </c>
    </row>
    <row r="90" spans="1:8" ht="12.75" outlineLevel="1">
      <c r="A90" s="38" t="s">
        <v>2458</v>
      </c>
      <c r="B90" s="57" t="s">
        <v>3606</v>
      </c>
      <c r="C90" s="57" t="s">
        <v>3607</v>
      </c>
      <c r="D90" s="38" t="s">
        <v>2459</v>
      </c>
      <c r="E90" s="47">
        <v>3.789</v>
      </c>
      <c r="F90" s="41">
        <v>0.006</v>
      </c>
      <c r="G90" s="40">
        <f t="shared" si="1"/>
        <v>3.783</v>
      </c>
      <c r="H90" s="62" t="s">
        <v>236</v>
      </c>
    </row>
    <row r="91" spans="1:8" ht="12.75" outlineLevel="1">
      <c r="A91" s="38" t="s">
        <v>2464</v>
      </c>
      <c r="B91" s="57" t="s">
        <v>3606</v>
      </c>
      <c r="C91" s="57" t="s">
        <v>3607</v>
      </c>
      <c r="D91" s="38" t="s">
        <v>2465</v>
      </c>
      <c r="E91" s="47">
        <v>15.565</v>
      </c>
      <c r="F91" s="41">
        <v>7.533</v>
      </c>
      <c r="G91" s="40">
        <f t="shared" si="1"/>
        <v>8.032</v>
      </c>
      <c r="H91" s="62" t="s">
        <v>236</v>
      </c>
    </row>
    <row r="92" spans="1:8" ht="12.75" outlineLevel="1">
      <c r="A92" s="38" t="s">
        <v>2470</v>
      </c>
      <c r="B92" s="57" t="s">
        <v>3606</v>
      </c>
      <c r="C92" s="57" t="s">
        <v>3607</v>
      </c>
      <c r="D92" s="38" t="s">
        <v>2471</v>
      </c>
      <c r="E92" s="47">
        <v>0</v>
      </c>
      <c r="F92" s="41">
        <v>0.032</v>
      </c>
      <c r="G92" s="40">
        <f t="shared" si="1"/>
        <v>-0.032</v>
      </c>
      <c r="H92" s="65" t="s">
        <v>235</v>
      </c>
    </row>
    <row r="93" spans="1:8" ht="12.75" outlineLevel="1">
      <c r="A93" s="38" t="s">
        <v>2476</v>
      </c>
      <c r="B93" s="57" t="s">
        <v>3606</v>
      </c>
      <c r="C93" s="57" t="s">
        <v>3607</v>
      </c>
      <c r="D93" s="38" t="s">
        <v>2477</v>
      </c>
      <c r="E93" s="47">
        <v>1.8</v>
      </c>
      <c r="F93" s="41">
        <v>0.954</v>
      </c>
      <c r="G93" s="40">
        <f t="shared" si="1"/>
        <v>0.846</v>
      </c>
      <c r="H93" s="62" t="s">
        <v>236</v>
      </c>
    </row>
    <row r="94" spans="1:8" ht="12.75" outlineLevel="1">
      <c r="A94" s="38" t="s">
        <v>2480</v>
      </c>
      <c r="B94" s="57" t="s">
        <v>3606</v>
      </c>
      <c r="C94" s="57" t="s">
        <v>3607</v>
      </c>
      <c r="D94" s="38" t="s">
        <v>2481</v>
      </c>
      <c r="E94" s="47">
        <v>20.628</v>
      </c>
      <c r="F94" s="41">
        <v>15.977</v>
      </c>
      <c r="G94" s="40">
        <f t="shared" si="1"/>
        <v>4.651</v>
      </c>
      <c r="H94" s="62" t="s">
        <v>236</v>
      </c>
    </row>
    <row r="95" spans="1:8" ht="12.75" outlineLevel="1">
      <c r="A95" s="38" t="s">
        <v>285</v>
      </c>
      <c r="B95" s="57" t="s">
        <v>3606</v>
      </c>
      <c r="C95" s="57" t="s">
        <v>3607</v>
      </c>
      <c r="D95" s="38" t="s">
        <v>286</v>
      </c>
      <c r="E95" s="47">
        <v>0.05</v>
      </c>
      <c r="F95" s="41">
        <v>0.02</v>
      </c>
      <c r="G95" s="40">
        <f t="shared" si="1"/>
        <v>0.03</v>
      </c>
      <c r="H95" s="62" t="s">
        <v>236</v>
      </c>
    </row>
    <row r="96" spans="1:8" ht="12.75" outlineLevel="1">
      <c r="A96" s="38" t="s">
        <v>287</v>
      </c>
      <c r="B96" s="57" t="s">
        <v>3606</v>
      </c>
      <c r="C96" s="57" t="s">
        <v>3607</v>
      </c>
      <c r="D96" s="38" t="s">
        <v>288</v>
      </c>
      <c r="E96" s="47">
        <v>1</v>
      </c>
      <c r="F96" s="41">
        <v>0.071</v>
      </c>
      <c r="G96" s="40">
        <f t="shared" si="1"/>
        <v>0.929</v>
      </c>
      <c r="H96" s="62" t="s">
        <v>236</v>
      </c>
    </row>
    <row r="97" spans="1:8" ht="12.75" outlineLevel="1">
      <c r="A97" s="38" t="s">
        <v>289</v>
      </c>
      <c r="B97" s="57" t="s">
        <v>3606</v>
      </c>
      <c r="C97" s="57" t="s">
        <v>3607</v>
      </c>
      <c r="D97" s="38" t="s">
        <v>290</v>
      </c>
      <c r="E97" s="47">
        <v>3.487</v>
      </c>
      <c r="F97" s="41">
        <v>1.001</v>
      </c>
      <c r="G97" s="40">
        <f t="shared" si="1"/>
        <v>2.486</v>
      </c>
      <c r="H97" s="62" t="s">
        <v>236</v>
      </c>
    </row>
    <row r="98" spans="1:8" ht="12.75" outlineLevel="1">
      <c r="A98" s="38" t="s">
        <v>293</v>
      </c>
      <c r="B98" s="57" t="s">
        <v>3606</v>
      </c>
      <c r="C98" s="57" t="s">
        <v>3607</v>
      </c>
      <c r="D98" s="38" t="s">
        <v>294</v>
      </c>
      <c r="E98" s="47">
        <v>0.5</v>
      </c>
      <c r="F98" s="41">
        <v>0.266</v>
      </c>
      <c r="G98" s="40">
        <f t="shared" si="1"/>
        <v>0.234</v>
      </c>
      <c r="H98" s="62" t="s">
        <v>236</v>
      </c>
    </row>
    <row r="99" spans="1:8" ht="12.75" outlineLevel="1">
      <c r="A99" s="38" t="s">
        <v>295</v>
      </c>
      <c r="B99" s="57" t="s">
        <v>3606</v>
      </c>
      <c r="C99" s="57" t="s">
        <v>3607</v>
      </c>
      <c r="D99" s="38" t="s">
        <v>296</v>
      </c>
      <c r="E99" s="47">
        <v>0.07</v>
      </c>
      <c r="F99" s="41">
        <v>0.032</v>
      </c>
      <c r="G99" s="40">
        <f t="shared" si="1"/>
        <v>0.038</v>
      </c>
      <c r="H99" s="62" t="s">
        <v>236</v>
      </c>
    </row>
    <row r="100" spans="1:8" ht="12.75" outlineLevel="1">
      <c r="A100" s="38" t="s">
        <v>297</v>
      </c>
      <c r="B100" s="57" t="s">
        <v>3606</v>
      </c>
      <c r="C100" s="57" t="s">
        <v>3607</v>
      </c>
      <c r="D100" s="38" t="s">
        <v>298</v>
      </c>
      <c r="E100" s="47">
        <v>0.9</v>
      </c>
      <c r="F100" s="41">
        <v>0.677</v>
      </c>
      <c r="G100" s="40">
        <f t="shared" si="1"/>
        <v>0.223</v>
      </c>
      <c r="H100" s="62" t="s">
        <v>236</v>
      </c>
    </row>
    <row r="101" spans="1:8" ht="12.75" outlineLevel="1">
      <c r="A101" s="38" t="s">
        <v>301</v>
      </c>
      <c r="B101" s="57" t="s">
        <v>3606</v>
      </c>
      <c r="C101" s="57" t="s">
        <v>3607</v>
      </c>
      <c r="D101" s="38" t="s">
        <v>302</v>
      </c>
      <c r="E101" s="47">
        <v>52</v>
      </c>
      <c r="F101" s="41">
        <v>13.041</v>
      </c>
      <c r="G101" s="40">
        <f t="shared" si="1"/>
        <v>38.959</v>
      </c>
      <c r="H101" s="62" t="s">
        <v>235</v>
      </c>
    </row>
    <row r="102" spans="1:8" ht="12.75" outlineLevel="1">
      <c r="A102" s="38" t="s">
        <v>303</v>
      </c>
      <c r="B102" s="57" t="s">
        <v>3606</v>
      </c>
      <c r="C102" s="57" t="s">
        <v>3607</v>
      </c>
      <c r="D102" s="38" t="s">
        <v>304</v>
      </c>
      <c r="E102" s="47">
        <v>2.34</v>
      </c>
      <c r="F102" s="41">
        <v>0.496</v>
      </c>
      <c r="G102" s="40">
        <f t="shared" si="1"/>
        <v>1.844</v>
      </c>
      <c r="H102" s="62" t="s">
        <v>236</v>
      </c>
    </row>
    <row r="103" spans="1:8" ht="12.75" outlineLevel="1">
      <c r="A103" s="38" t="s">
        <v>307</v>
      </c>
      <c r="B103" s="57" t="s">
        <v>3606</v>
      </c>
      <c r="C103" s="57" t="s">
        <v>3607</v>
      </c>
      <c r="D103" s="38" t="s">
        <v>308</v>
      </c>
      <c r="E103" s="47">
        <v>0.265</v>
      </c>
      <c r="F103" s="41">
        <v>0.022</v>
      </c>
      <c r="G103" s="40">
        <f t="shared" si="1"/>
        <v>0.243</v>
      </c>
      <c r="H103" s="62" t="s">
        <v>236</v>
      </c>
    </row>
    <row r="104" spans="1:8" ht="12.75" outlineLevel="1">
      <c r="A104" s="38" t="s">
        <v>309</v>
      </c>
      <c r="B104" s="57" t="s">
        <v>3606</v>
      </c>
      <c r="C104" s="57" t="s">
        <v>3607</v>
      </c>
      <c r="D104" s="38" t="s">
        <v>290</v>
      </c>
      <c r="E104" s="47">
        <v>13.391</v>
      </c>
      <c r="F104" s="41">
        <v>0.033</v>
      </c>
      <c r="G104" s="40">
        <f t="shared" si="1"/>
        <v>13.358</v>
      </c>
      <c r="H104" s="62" t="s">
        <v>235</v>
      </c>
    </row>
    <row r="105" spans="1:8" ht="12.75" outlineLevel="1">
      <c r="A105" s="38" t="s">
        <v>310</v>
      </c>
      <c r="B105" s="57" t="s">
        <v>3606</v>
      </c>
      <c r="C105" s="57" t="s">
        <v>3607</v>
      </c>
      <c r="D105" s="38" t="s">
        <v>311</v>
      </c>
      <c r="E105" s="47">
        <v>1</v>
      </c>
      <c r="F105" s="41">
        <v>0.159</v>
      </c>
      <c r="G105" s="40">
        <f t="shared" si="1"/>
        <v>0.841</v>
      </c>
      <c r="H105" s="62" t="s">
        <v>236</v>
      </c>
    </row>
    <row r="106" spans="1:8" ht="12.75" outlineLevel="1">
      <c r="A106" s="38" t="s">
        <v>312</v>
      </c>
      <c r="B106" s="57" t="s">
        <v>3606</v>
      </c>
      <c r="C106" s="57" t="s">
        <v>3607</v>
      </c>
      <c r="D106" s="38" t="s">
        <v>313</v>
      </c>
      <c r="E106" s="47">
        <v>3.5</v>
      </c>
      <c r="F106" s="41">
        <v>2.968</v>
      </c>
      <c r="G106" s="40">
        <f t="shared" si="1"/>
        <v>0.532</v>
      </c>
      <c r="H106" s="62" t="s">
        <v>236</v>
      </c>
    </row>
    <row r="107" spans="1:8" ht="12.75" outlineLevel="1">
      <c r="A107" s="38" t="s">
        <v>316</v>
      </c>
      <c r="B107" s="57" t="s">
        <v>3606</v>
      </c>
      <c r="C107" s="57" t="s">
        <v>3607</v>
      </c>
      <c r="D107" s="38" t="s">
        <v>317</v>
      </c>
      <c r="E107" s="47">
        <v>0.1</v>
      </c>
      <c r="F107" s="41">
        <v>0.297</v>
      </c>
      <c r="G107" s="40">
        <f t="shared" si="1"/>
        <v>-0.197</v>
      </c>
      <c r="H107" s="65" t="s">
        <v>235</v>
      </c>
    </row>
    <row r="108" spans="1:8" ht="12.75" outlineLevel="1">
      <c r="A108" s="38" t="s">
        <v>318</v>
      </c>
      <c r="B108" s="57" t="s">
        <v>3606</v>
      </c>
      <c r="C108" s="57" t="s">
        <v>3607</v>
      </c>
      <c r="D108" s="38" t="s">
        <v>319</v>
      </c>
      <c r="E108" s="47">
        <v>11.4</v>
      </c>
      <c r="F108" s="41">
        <v>2.3</v>
      </c>
      <c r="G108" s="40">
        <f t="shared" si="1"/>
        <v>9.1</v>
      </c>
      <c r="H108" s="62" t="s">
        <v>236</v>
      </c>
    </row>
    <row r="109" spans="1:8" ht="12.75" outlineLevel="1">
      <c r="A109" s="38" t="s">
        <v>320</v>
      </c>
      <c r="B109" s="57" t="s">
        <v>3606</v>
      </c>
      <c r="C109" s="57" t="s">
        <v>3607</v>
      </c>
      <c r="D109" s="38" t="s">
        <v>321</v>
      </c>
      <c r="E109" s="47">
        <v>1.384</v>
      </c>
      <c r="F109" s="41">
        <v>0.231</v>
      </c>
      <c r="G109" s="40">
        <f t="shared" si="1"/>
        <v>1.153</v>
      </c>
      <c r="H109" s="62" t="s">
        <v>236</v>
      </c>
    </row>
    <row r="110" spans="1:8" ht="12.75" outlineLevel="1">
      <c r="A110" s="38" t="s">
        <v>322</v>
      </c>
      <c r="B110" s="57" t="s">
        <v>3606</v>
      </c>
      <c r="C110" s="57" t="s">
        <v>3607</v>
      </c>
      <c r="D110" s="38" t="s">
        <v>323</v>
      </c>
      <c r="E110" s="47">
        <v>0.934</v>
      </c>
      <c r="F110" s="41">
        <v>1.773</v>
      </c>
      <c r="G110" s="40">
        <f t="shared" si="1"/>
        <v>-0.839</v>
      </c>
      <c r="H110" s="65" t="s">
        <v>235</v>
      </c>
    </row>
    <row r="111" spans="1:8" ht="12.75" outlineLevel="1">
      <c r="A111" s="38" t="s">
        <v>330</v>
      </c>
      <c r="B111" s="57" t="s">
        <v>3606</v>
      </c>
      <c r="C111" s="57" t="s">
        <v>3607</v>
      </c>
      <c r="D111" s="38" t="s">
        <v>331</v>
      </c>
      <c r="E111" s="47">
        <v>0.18</v>
      </c>
      <c r="F111" s="41">
        <v>0.099</v>
      </c>
      <c r="G111" s="40">
        <f t="shared" si="1"/>
        <v>0.081</v>
      </c>
      <c r="H111" s="62" t="s">
        <v>236</v>
      </c>
    </row>
    <row r="112" spans="1:8" ht="12.75" outlineLevel="1">
      <c r="A112" s="38" t="s">
        <v>332</v>
      </c>
      <c r="B112" s="57" t="s">
        <v>3606</v>
      </c>
      <c r="C112" s="57" t="s">
        <v>3607</v>
      </c>
      <c r="D112" s="38" t="s">
        <v>333</v>
      </c>
      <c r="E112" s="47">
        <v>241</v>
      </c>
      <c r="F112" s="41">
        <v>307.727</v>
      </c>
      <c r="G112" s="40">
        <f t="shared" si="1"/>
        <v>-66.727</v>
      </c>
      <c r="H112" s="65" t="s">
        <v>235</v>
      </c>
    </row>
    <row r="113" spans="1:8" ht="12.75" outlineLevel="1">
      <c r="A113" s="38" t="s">
        <v>336</v>
      </c>
      <c r="B113" s="57" t="s">
        <v>3606</v>
      </c>
      <c r="C113" s="57" t="s">
        <v>3607</v>
      </c>
      <c r="D113" s="38" t="s">
        <v>337</v>
      </c>
      <c r="E113" s="47">
        <v>9900</v>
      </c>
      <c r="F113" s="41">
        <v>9677.96</v>
      </c>
      <c r="G113" s="40">
        <f t="shared" si="1"/>
        <v>222.04</v>
      </c>
      <c r="H113" s="62" t="s">
        <v>235</v>
      </c>
    </row>
    <row r="114" spans="1:8" ht="12.75" outlineLevel="1">
      <c r="A114" s="38" t="s">
        <v>340</v>
      </c>
      <c r="B114" s="57" t="s">
        <v>3606</v>
      </c>
      <c r="C114" s="57" t="s">
        <v>3607</v>
      </c>
      <c r="D114" s="38" t="s">
        <v>290</v>
      </c>
      <c r="E114" s="47">
        <v>0.5</v>
      </c>
      <c r="F114" s="41">
        <v>1.111</v>
      </c>
      <c r="G114" s="40">
        <f t="shared" si="1"/>
        <v>-0.611</v>
      </c>
      <c r="H114" s="65" t="s">
        <v>235</v>
      </c>
    </row>
    <row r="115" spans="1:8" ht="12.75" outlineLevel="1">
      <c r="A115" s="38" t="s">
        <v>341</v>
      </c>
      <c r="B115" s="57" t="s">
        <v>3606</v>
      </c>
      <c r="C115" s="57" t="s">
        <v>3607</v>
      </c>
      <c r="D115" s="38" t="s">
        <v>342</v>
      </c>
      <c r="E115" s="47">
        <v>30.1</v>
      </c>
      <c r="F115" s="41">
        <v>16.657</v>
      </c>
      <c r="G115" s="40">
        <f t="shared" si="1"/>
        <v>13.443</v>
      </c>
      <c r="H115" s="62" t="s">
        <v>235</v>
      </c>
    </row>
    <row r="116" spans="1:8" ht="12.75" outlineLevel="1">
      <c r="A116" s="38" t="s">
        <v>343</v>
      </c>
      <c r="B116" s="57" t="s">
        <v>3606</v>
      </c>
      <c r="C116" s="57" t="s">
        <v>3607</v>
      </c>
      <c r="D116" s="38" t="s">
        <v>344</v>
      </c>
      <c r="E116" s="47">
        <v>166</v>
      </c>
      <c r="F116" s="41">
        <v>30.326</v>
      </c>
      <c r="G116" s="40">
        <f t="shared" si="1"/>
        <v>135.674</v>
      </c>
      <c r="H116" s="62" t="s">
        <v>235</v>
      </c>
    </row>
    <row r="117" spans="1:8" ht="12.75" outlineLevel="1">
      <c r="A117" s="38" t="s">
        <v>347</v>
      </c>
      <c r="B117" s="57" t="s">
        <v>3606</v>
      </c>
      <c r="C117" s="57" t="s">
        <v>3607</v>
      </c>
      <c r="D117" s="38" t="s">
        <v>348</v>
      </c>
      <c r="E117" s="47">
        <v>3.129</v>
      </c>
      <c r="F117" s="41">
        <v>0.62</v>
      </c>
      <c r="G117" s="40">
        <f t="shared" si="1"/>
        <v>2.509</v>
      </c>
      <c r="H117" s="62" t="s">
        <v>236</v>
      </c>
    </row>
    <row r="118" spans="1:8" ht="12.75" outlineLevel="1">
      <c r="A118" s="38" t="s">
        <v>349</v>
      </c>
      <c r="B118" s="57" t="s">
        <v>3606</v>
      </c>
      <c r="C118" s="57" t="s">
        <v>3607</v>
      </c>
      <c r="D118" s="38" t="s">
        <v>350</v>
      </c>
      <c r="E118" s="47">
        <v>2</v>
      </c>
      <c r="F118" s="41">
        <v>0.535</v>
      </c>
      <c r="G118" s="40">
        <f t="shared" si="1"/>
        <v>1.465</v>
      </c>
      <c r="H118" s="62" t="s">
        <v>236</v>
      </c>
    </row>
    <row r="119" spans="1:8" ht="12.75" outlineLevel="1">
      <c r="A119" s="38" t="s">
        <v>351</v>
      </c>
      <c r="B119" s="57" t="s">
        <v>3606</v>
      </c>
      <c r="C119" s="57" t="s">
        <v>3607</v>
      </c>
      <c r="D119" s="38" t="s">
        <v>352</v>
      </c>
      <c r="E119" s="47">
        <v>0</v>
      </c>
      <c r="F119" s="41">
        <v>0.009</v>
      </c>
      <c r="G119" s="40">
        <f t="shared" si="1"/>
        <v>-0.009</v>
      </c>
      <c r="H119" s="65" t="s">
        <v>235</v>
      </c>
    </row>
    <row r="120" spans="1:8" ht="12.75" outlineLevel="1">
      <c r="A120" s="38" t="s">
        <v>353</v>
      </c>
      <c r="B120" s="57" t="s">
        <v>3606</v>
      </c>
      <c r="C120" s="57" t="s">
        <v>3607</v>
      </c>
      <c r="D120" s="38" t="s">
        <v>354</v>
      </c>
      <c r="E120" s="47">
        <v>5.796</v>
      </c>
      <c r="F120" s="41">
        <v>3.75</v>
      </c>
      <c r="G120" s="40">
        <f t="shared" si="1"/>
        <v>2.046</v>
      </c>
      <c r="H120" s="62" t="s">
        <v>236</v>
      </c>
    </row>
    <row r="121" spans="1:8" ht="12.75" outlineLevel="1">
      <c r="A121" s="38" t="s">
        <v>365</v>
      </c>
      <c r="B121" s="57" t="s">
        <v>3606</v>
      </c>
      <c r="C121" s="57" t="s">
        <v>3607</v>
      </c>
      <c r="D121" s="38" t="s">
        <v>366</v>
      </c>
      <c r="E121" s="47">
        <v>1.035</v>
      </c>
      <c r="F121" s="41">
        <v>0.831</v>
      </c>
      <c r="G121" s="40">
        <f t="shared" si="1"/>
        <v>0.204</v>
      </c>
      <c r="H121" s="62" t="s">
        <v>236</v>
      </c>
    </row>
    <row r="122" spans="1:8" ht="12.75" outlineLevel="1">
      <c r="A122" s="38" t="s">
        <v>367</v>
      </c>
      <c r="B122" s="57" t="s">
        <v>3606</v>
      </c>
      <c r="C122" s="57" t="s">
        <v>3607</v>
      </c>
      <c r="D122" s="38" t="s">
        <v>368</v>
      </c>
      <c r="E122" s="47">
        <v>0.05</v>
      </c>
      <c r="F122" s="41">
        <v>1.47</v>
      </c>
      <c r="G122" s="40">
        <f t="shared" si="1"/>
        <v>-1.42</v>
      </c>
      <c r="H122" s="65" t="s">
        <v>235</v>
      </c>
    </row>
    <row r="123" spans="1:8" ht="12.75" outlineLevel="1">
      <c r="A123" s="38" t="s">
        <v>379</v>
      </c>
      <c r="B123" s="57" t="s">
        <v>3606</v>
      </c>
      <c r="C123" s="57" t="s">
        <v>3607</v>
      </c>
      <c r="D123" s="38" t="s">
        <v>380</v>
      </c>
      <c r="E123" s="47">
        <v>0</v>
      </c>
      <c r="F123" s="41">
        <v>0.018</v>
      </c>
      <c r="G123" s="40">
        <f t="shared" si="1"/>
        <v>-0.018</v>
      </c>
      <c r="H123" s="65" t="s">
        <v>235</v>
      </c>
    </row>
    <row r="124" spans="1:8" ht="12.75" outlineLevel="1">
      <c r="A124" s="38" t="s">
        <v>389</v>
      </c>
      <c r="B124" s="57" t="s">
        <v>3606</v>
      </c>
      <c r="C124" s="57" t="s">
        <v>3607</v>
      </c>
      <c r="D124" s="38" t="s">
        <v>390</v>
      </c>
      <c r="E124" s="47">
        <v>0.007</v>
      </c>
      <c r="F124" s="41">
        <v>0.005</v>
      </c>
      <c r="G124" s="40">
        <f t="shared" si="1"/>
        <v>0.002</v>
      </c>
      <c r="H124" s="62" t="s">
        <v>236</v>
      </c>
    </row>
    <row r="125" spans="1:8" ht="12.75" outlineLevel="1">
      <c r="A125" s="38" t="s">
        <v>393</v>
      </c>
      <c r="B125" s="57" t="s">
        <v>3606</v>
      </c>
      <c r="C125" s="57" t="s">
        <v>3607</v>
      </c>
      <c r="D125" s="38" t="s">
        <v>394</v>
      </c>
      <c r="E125" s="47">
        <v>1.642</v>
      </c>
      <c r="F125" s="41">
        <v>0.175</v>
      </c>
      <c r="G125" s="40">
        <f t="shared" si="1"/>
        <v>1.467</v>
      </c>
      <c r="H125" s="62" t="s">
        <v>236</v>
      </c>
    </row>
    <row r="126" spans="1:8" ht="12.75" outlineLevel="1">
      <c r="A126" s="38" t="s">
        <v>395</v>
      </c>
      <c r="B126" s="57" t="s">
        <v>3606</v>
      </c>
      <c r="C126" s="57" t="s">
        <v>3607</v>
      </c>
      <c r="D126" s="38" t="s">
        <v>396</v>
      </c>
      <c r="E126" s="47">
        <v>1.21</v>
      </c>
      <c r="F126" s="41">
        <v>0.945</v>
      </c>
      <c r="G126" s="40">
        <f t="shared" si="1"/>
        <v>0.265</v>
      </c>
      <c r="H126" s="62" t="s">
        <v>236</v>
      </c>
    </row>
    <row r="127" spans="1:8" ht="12.75" outlineLevel="1">
      <c r="A127" s="38" t="s">
        <v>399</v>
      </c>
      <c r="B127" s="57" t="s">
        <v>3606</v>
      </c>
      <c r="C127" s="57" t="s">
        <v>3607</v>
      </c>
      <c r="D127" s="38" t="s">
        <v>400</v>
      </c>
      <c r="E127" s="47">
        <v>3</v>
      </c>
      <c r="F127" s="41">
        <v>2.814</v>
      </c>
      <c r="G127" s="40">
        <f t="shared" si="1"/>
        <v>0.186</v>
      </c>
      <c r="H127" s="62" t="s">
        <v>236</v>
      </c>
    </row>
    <row r="128" spans="1:8" ht="12.75" outlineLevel="1">
      <c r="A128" s="38" t="s">
        <v>401</v>
      </c>
      <c r="B128" s="57" t="s">
        <v>3606</v>
      </c>
      <c r="C128" s="57" t="s">
        <v>3607</v>
      </c>
      <c r="D128" s="38" t="s">
        <v>402</v>
      </c>
      <c r="E128" s="47">
        <v>12.6</v>
      </c>
      <c r="F128" s="41">
        <v>9.482</v>
      </c>
      <c r="G128" s="40">
        <f t="shared" si="1"/>
        <v>3.118</v>
      </c>
      <c r="H128" s="62" t="s">
        <v>236</v>
      </c>
    </row>
    <row r="129" spans="1:8" ht="12.75" outlineLevel="1">
      <c r="A129" s="38" t="s">
        <v>403</v>
      </c>
      <c r="B129" s="57" t="s">
        <v>3606</v>
      </c>
      <c r="C129" s="57" t="s">
        <v>3607</v>
      </c>
      <c r="D129" s="38" t="s">
        <v>404</v>
      </c>
      <c r="E129" s="47">
        <v>3</v>
      </c>
      <c r="F129" s="41">
        <v>3.346</v>
      </c>
      <c r="G129" s="40">
        <f t="shared" si="1"/>
        <v>-0.346</v>
      </c>
      <c r="H129" s="65" t="s">
        <v>235</v>
      </c>
    </row>
    <row r="130" spans="1:8" ht="12.75" outlineLevel="1">
      <c r="A130" s="38" t="s">
        <v>405</v>
      </c>
      <c r="B130" s="57" t="s">
        <v>3606</v>
      </c>
      <c r="C130" s="57" t="s">
        <v>3607</v>
      </c>
      <c r="D130" s="38" t="s">
        <v>406</v>
      </c>
      <c r="E130" s="47">
        <v>0.125</v>
      </c>
      <c r="F130" s="41">
        <v>0.121</v>
      </c>
      <c r="G130" s="40">
        <f t="shared" si="1"/>
        <v>0.004</v>
      </c>
      <c r="H130" s="62" t="s">
        <v>236</v>
      </c>
    </row>
    <row r="131" spans="1:8" ht="12.75" outlineLevel="1">
      <c r="A131" s="38" t="s">
        <v>407</v>
      </c>
      <c r="B131" s="57" t="s">
        <v>3606</v>
      </c>
      <c r="C131" s="57" t="s">
        <v>3607</v>
      </c>
      <c r="D131" s="38" t="s">
        <v>408</v>
      </c>
      <c r="E131" s="47">
        <v>45.3</v>
      </c>
      <c r="F131" s="41">
        <v>17.225</v>
      </c>
      <c r="G131" s="40">
        <f t="shared" si="1"/>
        <v>28.075</v>
      </c>
      <c r="H131" s="62" t="s">
        <v>235</v>
      </c>
    </row>
    <row r="132" spans="1:8" ht="12.75" outlineLevel="1">
      <c r="A132" s="38" t="s">
        <v>409</v>
      </c>
      <c r="B132" s="57" t="s">
        <v>3606</v>
      </c>
      <c r="C132" s="57" t="s">
        <v>3607</v>
      </c>
      <c r="D132" s="38" t="s">
        <v>410</v>
      </c>
      <c r="E132" s="47">
        <v>59600.01</v>
      </c>
      <c r="F132" s="41">
        <v>27093.803</v>
      </c>
      <c r="G132" s="40">
        <f t="shared" si="1"/>
        <v>32506.207</v>
      </c>
      <c r="H132" s="62" t="s">
        <v>235</v>
      </c>
    </row>
    <row r="133" spans="1:8" ht="12.75" outlineLevel="1">
      <c r="A133" s="38" t="s">
        <v>411</v>
      </c>
      <c r="B133" s="57" t="s">
        <v>3606</v>
      </c>
      <c r="C133" s="57" t="s">
        <v>3607</v>
      </c>
      <c r="D133" s="38" t="s">
        <v>412</v>
      </c>
      <c r="E133" s="47">
        <v>0.036</v>
      </c>
      <c r="F133" s="41">
        <v>0.012</v>
      </c>
      <c r="G133" s="40">
        <f t="shared" si="1"/>
        <v>0.024</v>
      </c>
      <c r="H133" s="62" t="s">
        <v>236</v>
      </c>
    </row>
    <row r="134" spans="1:8" ht="12.75" outlineLevel="1">
      <c r="A134" s="38" t="s">
        <v>413</v>
      </c>
      <c r="B134" s="57" t="s">
        <v>3606</v>
      </c>
      <c r="C134" s="57" t="s">
        <v>3607</v>
      </c>
      <c r="D134" s="38" t="s">
        <v>414</v>
      </c>
      <c r="E134" s="47">
        <v>2</v>
      </c>
      <c r="F134" s="41">
        <v>0.894</v>
      </c>
      <c r="G134" s="40">
        <f t="shared" si="1"/>
        <v>1.106</v>
      </c>
      <c r="H134" s="62" t="s">
        <v>236</v>
      </c>
    </row>
    <row r="135" spans="1:8" ht="12.75" outlineLevel="1">
      <c r="A135" s="38" t="s">
        <v>415</v>
      </c>
      <c r="B135" s="57" t="s">
        <v>3606</v>
      </c>
      <c r="C135" s="57" t="s">
        <v>3607</v>
      </c>
      <c r="D135" s="38" t="s">
        <v>416</v>
      </c>
      <c r="E135" s="47">
        <v>195.721</v>
      </c>
      <c r="F135" s="41">
        <v>109.442</v>
      </c>
      <c r="G135" s="40">
        <f t="shared" si="1"/>
        <v>86.279</v>
      </c>
      <c r="H135" s="62" t="s">
        <v>235</v>
      </c>
    </row>
    <row r="136" spans="1:8" ht="12.75" outlineLevel="1">
      <c r="A136" s="38" t="s">
        <v>417</v>
      </c>
      <c r="B136" s="57" t="s">
        <v>3606</v>
      </c>
      <c r="C136" s="57" t="s">
        <v>3607</v>
      </c>
      <c r="D136" s="38" t="s">
        <v>418</v>
      </c>
      <c r="E136" s="47">
        <v>0.75</v>
      </c>
      <c r="F136" s="41">
        <v>0.726</v>
      </c>
      <c r="G136" s="40">
        <f t="shared" si="1"/>
        <v>0.024</v>
      </c>
      <c r="H136" s="62" t="s">
        <v>236</v>
      </c>
    </row>
    <row r="137" spans="1:8" ht="12.75" outlineLevel="1">
      <c r="A137" s="38" t="s">
        <v>425</v>
      </c>
      <c r="B137" s="57" t="s">
        <v>3606</v>
      </c>
      <c r="C137" s="57" t="s">
        <v>3607</v>
      </c>
      <c r="D137" s="38" t="s">
        <v>426</v>
      </c>
      <c r="E137" s="47">
        <v>1.8</v>
      </c>
      <c r="F137" s="41">
        <v>1.26</v>
      </c>
      <c r="G137" s="40">
        <f t="shared" si="1"/>
        <v>0.54</v>
      </c>
      <c r="H137" s="62" t="s">
        <v>236</v>
      </c>
    </row>
    <row r="138" spans="1:8" ht="12.75" outlineLevel="1">
      <c r="A138" s="38" t="s">
        <v>427</v>
      </c>
      <c r="B138" s="57" t="s">
        <v>3606</v>
      </c>
      <c r="C138" s="57" t="s">
        <v>3607</v>
      </c>
      <c r="D138" s="38" t="s">
        <v>428</v>
      </c>
      <c r="E138" s="47">
        <v>0.116</v>
      </c>
      <c r="F138" s="41">
        <v>0.011</v>
      </c>
      <c r="G138" s="40">
        <f t="shared" si="1"/>
        <v>0.105</v>
      </c>
      <c r="H138" s="62" t="s">
        <v>236</v>
      </c>
    </row>
    <row r="139" spans="1:8" ht="12.75" outlineLevel="1">
      <c r="A139" s="38" t="s">
        <v>431</v>
      </c>
      <c r="B139" s="57" t="s">
        <v>3606</v>
      </c>
      <c r="C139" s="57" t="s">
        <v>3607</v>
      </c>
      <c r="D139" s="38" t="s">
        <v>432</v>
      </c>
      <c r="E139" s="47">
        <v>0.03</v>
      </c>
      <c r="F139" s="41">
        <v>0.033</v>
      </c>
      <c r="G139" s="40">
        <f t="shared" si="1"/>
        <v>-0.003</v>
      </c>
      <c r="H139" s="65" t="s">
        <v>235</v>
      </c>
    </row>
    <row r="140" spans="1:8" ht="12.75" outlineLevel="1">
      <c r="A140" s="38" t="s">
        <v>435</v>
      </c>
      <c r="B140" s="57" t="s">
        <v>3606</v>
      </c>
      <c r="C140" s="57" t="s">
        <v>3607</v>
      </c>
      <c r="D140" s="38" t="s">
        <v>436</v>
      </c>
      <c r="E140" s="47">
        <v>1.253</v>
      </c>
      <c r="F140" s="41">
        <v>0.315</v>
      </c>
      <c r="G140" s="40">
        <f t="shared" si="1"/>
        <v>0.938</v>
      </c>
      <c r="H140" s="62" t="s">
        <v>236</v>
      </c>
    </row>
    <row r="141" spans="1:8" ht="12.75" outlineLevel="1">
      <c r="A141" s="38" t="s">
        <v>437</v>
      </c>
      <c r="B141" s="57" t="s">
        <v>3606</v>
      </c>
      <c r="C141" s="57" t="s">
        <v>3607</v>
      </c>
      <c r="D141" s="38" t="s">
        <v>438</v>
      </c>
      <c r="E141" s="47">
        <v>0.087</v>
      </c>
      <c r="F141" s="41">
        <v>0.002</v>
      </c>
      <c r="G141" s="40">
        <f t="shared" si="1"/>
        <v>0.085</v>
      </c>
      <c r="H141" s="62" t="s">
        <v>236</v>
      </c>
    </row>
    <row r="142" spans="1:8" ht="12.75" outlineLevel="1">
      <c r="A142" s="38" t="s">
        <v>441</v>
      </c>
      <c r="B142" s="57" t="s">
        <v>3606</v>
      </c>
      <c r="C142" s="57" t="s">
        <v>3607</v>
      </c>
      <c r="D142" s="38" t="s">
        <v>442</v>
      </c>
      <c r="E142" s="47">
        <v>0.06</v>
      </c>
      <c r="F142" s="41">
        <v>0.864</v>
      </c>
      <c r="G142" s="40">
        <f t="shared" si="1"/>
        <v>-0.804</v>
      </c>
      <c r="H142" s="65" t="s">
        <v>235</v>
      </c>
    </row>
    <row r="143" spans="1:8" ht="12.75" outlineLevel="1">
      <c r="A143" s="38" t="s">
        <v>3000</v>
      </c>
      <c r="B143" s="57" t="s">
        <v>3606</v>
      </c>
      <c r="C143" s="57" t="s">
        <v>3607</v>
      </c>
      <c r="D143" s="38" t="s">
        <v>3001</v>
      </c>
      <c r="E143" s="47">
        <v>4.83</v>
      </c>
      <c r="F143" s="41">
        <v>1.52</v>
      </c>
      <c r="G143" s="40">
        <f t="shared" si="1"/>
        <v>3.31</v>
      </c>
      <c r="H143" s="62" t="s">
        <v>236</v>
      </c>
    </row>
    <row r="144" spans="1:8" ht="12.75" outlineLevel="1">
      <c r="A144" s="38" t="s">
        <v>3008</v>
      </c>
      <c r="B144" s="57" t="s">
        <v>3606</v>
      </c>
      <c r="C144" s="57" t="s">
        <v>3607</v>
      </c>
      <c r="D144" s="38" t="s">
        <v>3009</v>
      </c>
      <c r="E144" s="47">
        <v>5</v>
      </c>
      <c r="F144" s="41">
        <v>1.466</v>
      </c>
      <c r="G144" s="40">
        <f t="shared" si="1"/>
        <v>3.534</v>
      </c>
      <c r="H144" s="62" t="s">
        <v>236</v>
      </c>
    </row>
    <row r="145" spans="1:8" ht="12.75" outlineLevel="1">
      <c r="A145" s="38" t="s">
        <v>3012</v>
      </c>
      <c r="B145" s="57" t="s">
        <v>3606</v>
      </c>
      <c r="C145" s="57" t="s">
        <v>3607</v>
      </c>
      <c r="D145" s="38" t="s">
        <v>3013</v>
      </c>
      <c r="E145" s="47">
        <v>0.325</v>
      </c>
      <c r="F145" s="41">
        <v>0.189</v>
      </c>
      <c r="G145" s="40">
        <f t="shared" si="1"/>
        <v>0.136</v>
      </c>
      <c r="H145" s="62" t="s">
        <v>236</v>
      </c>
    </row>
    <row r="146" spans="1:8" ht="12.75" outlineLevel="1">
      <c r="A146" s="38" t="s">
        <v>448</v>
      </c>
      <c r="B146" s="57" t="s">
        <v>3606</v>
      </c>
      <c r="C146" s="57" t="s">
        <v>3607</v>
      </c>
      <c r="D146" s="38" t="s">
        <v>449</v>
      </c>
      <c r="E146" s="47">
        <v>0.243</v>
      </c>
      <c r="F146" s="41">
        <v>0.003</v>
      </c>
      <c r="G146" s="40">
        <f t="shared" si="1"/>
        <v>0.24</v>
      </c>
      <c r="H146" s="62" t="s">
        <v>236</v>
      </c>
    </row>
    <row r="147" spans="1:8" ht="12.75" outlineLevel="1">
      <c r="A147" s="38" t="s">
        <v>450</v>
      </c>
      <c r="B147" s="57" t="s">
        <v>3606</v>
      </c>
      <c r="C147" s="57" t="s">
        <v>3607</v>
      </c>
      <c r="D147" s="38" t="s">
        <v>451</v>
      </c>
      <c r="E147" s="47">
        <v>0.031</v>
      </c>
      <c r="F147" s="41">
        <v>0.003</v>
      </c>
      <c r="G147" s="40">
        <f t="shared" si="1"/>
        <v>0.028</v>
      </c>
      <c r="H147" s="62" t="s">
        <v>236</v>
      </c>
    </row>
    <row r="148" spans="1:8" ht="12.75" outlineLevel="1">
      <c r="A148" s="38" t="s">
        <v>454</v>
      </c>
      <c r="B148" s="57" t="s">
        <v>3606</v>
      </c>
      <c r="C148" s="57" t="s">
        <v>3607</v>
      </c>
      <c r="D148" s="38" t="s">
        <v>455</v>
      </c>
      <c r="E148" s="47">
        <v>0.105</v>
      </c>
      <c r="F148" s="41">
        <v>0.964</v>
      </c>
      <c r="G148" s="40">
        <f aca="true" t="shared" si="2" ref="G148:G211">ROUND(E148-F148,3)</f>
        <v>-0.859</v>
      </c>
      <c r="H148" s="65" t="s">
        <v>235</v>
      </c>
    </row>
    <row r="149" spans="1:8" ht="12.75" outlineLevel="1">
      <c r="A149" s="38" t="s">
        <v>456</v>
      </c>
      <c r="B149" s="57" t="s">
        <v>3606</v>
      </c>
      <c r="C149" s="57" t="s">
        <v>3607</v>
      </c>
      <c r="D149" s="38" t="s">
        <v>457</v>
      </c>
      <c r="E149" s="47">
        <v>0.35</v>
      </c>
      <c r="F149" s="41">
        <v>0.766</v>
      </c>
      <c r="G149" s="40">
        <f t="shared" si="2"/>
        <v>-0.416</v>
      </c>
      <c r="H149" s="65" t="s">
        <v>235</v>
      </c>
    </row>
    <row r="150" spans="1:8" ht="12.75" outlineLevel="1">
      <c r="A150" s="38" t="s">
        <v>462</v>
      </c>
      <c r="B150" s="57" t="s">
        <v>3606</v>
      </c>
      <c r="C150" s="57" t="s">
        <v>3607</v>
      </c>
      <c r="D150" s="38" t="s">
        <v>463</v>
      </c>
      <c r="E150" s="47">
        <v>0.184</v>
      </c>
      <c r="F150" s="41">
        <v>0.011</v>
      </c>
      <c r="G150" s="40">
        <f t="shared" si="2"/>
        <v>0.173</v>
      </c>
      <c r="H150" s="62" t="s">
        <v>236</v>
      </c>
    </row>
    <row r="151" spans="1:8" ht="12.75" outlineLevel="1">
      <c r="A151" s="38" t="s">
        <v>466</v>
      </c>
      <c r="B151" s="57" t="s">
        <v>3606</v>
      </c>
      <c r="C151" s="57" t="s">
        <v>3607</v>
      </c>
      <c r="D151" s="38" t="s">
        <v>467</v>
      </c>
      <c r="E151" s="47">
        <v>1.1</v>
      </c>
      <c r="F151" s="41">
        <v>0.454</v>
      </c>
      <c r="G151" s="40">
        <f t="shared" si="2"/>
        <v>0.646</v>
      </c>
      <c r="H151" s="62" t="s">
        <v>236</v>
      </c>
    </row>
    <row r="152" spans="1:8" ht="12.75" outlineLevel="1">
      <c r="A152" s="38" t="s">
        <v>470</v>
      </c>
      <c r="B152" s="57" t="s">
        <v>3606</v>
      </c>
      <c r="C152" s="57" t="s">
        <v>3607</v>
      </c>
      <c r="D152" s="38" t="s">
        <v>471</v>
      </c>
      <c r="E152" s="47">
        <v>0</v>
      </c>
      <c r="F152" s="41">
        <v>0.304</v>
      </c>
      <c r="G152" s="40">
        <f t="shared" si="2"/>
        <v>-0.304</v>
      </c>
      <c r="H152" s="65" t="s">
        <v>235</v>
      </c>
    </row>
    <row r="153" spans="1:8" ht="12.75" outlineLevel="1">
      <c r="A153" s="38" t="s">
        <v>476</v>
      </c>
      <c r="B153" s="57" t="s">
        <v>3606</v>
      </c>
      <c r="C153" s="57" t="s">
        <v>3607</v>
      </c>
      <c r="D153" s="38" t="s">
        <v>477</v>
      </c>
      <c r="E153" s="47">
        <v>0.3</v>
      </c>
      <c r="F153" s="41">
        <v>0.188</v>
      </c>
      <c r="G153" s="40">
        <f t="shared" si="2"/>
        <v>0.112</v>
      </c>
      <c r="H153" s="62" t="s">
        <v>236</v>
      </c>
    </row>
    <row r="154" spans="1:8" ht="12.75" outlineLevel="1">
      <c r="A154" s="38" t="s">
        <v>486</v>
      </c>
      <c r="B154" s="57" t="s">
        <v>3606</v>
      </c>
      <c r="C154" s="57" t="s">
        <v>3607</v>
      </c>
      <c r="D154" s="38" t="s">
        <v>487</v>
      </c>
      <c r="E154" s="47">
        <v>6.865</v>
      </c>
      <c r="F154" s="41">
        <v>3.106</v>
      </c>
      <c r="G154" s="40">
        <f t="shared" si="2"/>
        <v>3.759</v>
      </c>
      <c r="H154" s="62" t="s">
        <v>236</v>
      </c>
    </row>
    <row r="155" spans="1:8" ht="12.75" outlineLevel="1">
      <c r="A155" s="38" t="s">
        <v>804</v>
      </c>
      <c r="B155" s="57" t="s">
        <v>3606</v>
      </c>
      <c r="C155" s="57" t="s">
        <v>3607</v>
      </c>
      <c r="D155" s="38" t="s">
        <v>805</v>
      </c>
      <c r="E155" s="47">
        <v>0.07</v>
      </c>
      <c r="F155" s="41">
        <v>0.159</v>
      </c>
      <c r="G155" s="40">
        <f t="shared" si="2"/>
        <v>-0.089</v>
      </c>
      <c r="H155" s="65" t="s">
        <v>235</v>
      </c>
    </row>
    <row r="156" spans="1:8" ht="12.75" outlineLevel="1">
      <c r="A156" s="38" t="s">
        <v>806</v>
      </c>
      <c r="B156" s="57" t="s">
        <v>3606</v>
      </c>
      <c r="C156" s="57" t="s">
        <v>3607</v>
      </c>
      <c r="D156" s="38" t="s">
        <v>807</v>
      </c>
      <c r="E156" s="47">
        <v>0.84</v>
      </c>
      <c r="F156" s="41">
        <v>0.158</v>
      </c>
      <c r="G156" s="40">
        <f t="shared" si="2"/>
        <v>0.682</v>
      </c>
      <c r="H156" s="62" t="s">
        <v>236</v>
      </c>
    </row>
    <row r="157" spans="1:8" ht="12.75" outlineLevel="1">
      <c r="A157" s="38" t="s">
        <v>814</v>
      </c>
      <c r="B157" s="57" t="s">
        <v>3606</v>
      </c>
      <c r="C157" s="57" t="s">
        <v>3607</v>
      </c>
      <c r="D157" s="38" t="s">
        <v>815</v>
      </c>
      <c r="E157" s="47">
        <v>0.629</v>
      </c>
      <c r="F157" s="41">
        <v>0.45</v>
      </c>
      <c r="G157" s="40">
        <f t="shared" si="2"/>
        <v>0.179</v>
      </c>
      <c r="H157" s="62" t="s">
        <v>236</v>
      </c>
    </row>
    <row r="158" spans="1:8" ht="12.75" outlineLevel="1">
      <c r="A158" s="38" t="s">
        <v>820</v>
      </c>
      <c r="B158" s="57" t="s">
        <v>3606</v>
      </c>
      <c r="C158" s="57" t="s">
        <v>3607</v>
      </c>
      <c r="D158" s="38" t="s">
        <v>821</v>
      </c>
      <c r="E158" s="47">
        <v>0.621</v>
      </c>
      <c r="F158" s="41">
        <v>0.252</v>
      </c>
      <c r="G158" s="40">
        <f t="shared" si="2"/>
        <v>0.369</v>
      </c>
      <c r="H158" s="62" t="s">
        <v>236</v>
      </c>
    </row>
    <row r="159" spans="1:8" ht="12.75" outlineLevel="1">
      <c r="A159" s="38" t="s">
        <v>822</v>
      </c>
      <c r="B159" s="57" t="s">
        <v>3606</v>
      </c>
      <c r="C159" s="57" t="s">
        <v>3607</v>
      </c>
      <c r="D159" s="38" t="s">
        <v>823</v>
      </c>
      <c r="E159" s="47">
        <v>6</v>
      </c>
      <c r="F159" s="41">
        <v>1.696</v>
      </c>
      <c r="G159" s="40">
        <f t="shared" si="2"/>
        <v>4.304</v>
      </c>
      <c r="H159" s="62" t="s">
        <v>236</v>
      </c>
    </row>
    <row r="160" spans="1:8" ht="12.75" outlineLevel="1">
      <c r="A160" s="38" t="s">
        <v>824</v>
      </c>
      <c r="B160" s="57" t="s">
        <v>3606</v>
      </c>
      <c r="C160" s="57" t="s">
        <v>3607</v>
      </c>
      <c r="D160" s="38" t="s">
        <v>825</v>
      </c>
      <c r="E160" s="47">
        <v>0.2</v>
      </c>
      <c r="F160" s="41">
        <v>0.109</v>
      </c>
      <c r="G160" s="40">
        <f t="shared" si="2"/>
        <v>0.091</v>
      </c>
      <c r="H160" s="62" t="s">
        <v>236</v>
      </c>
    </row>
    <row r="161" spans="1:8" ht="12.75" outlineLevel="1">
      <c r="A161" s="38" t="s">
        <v>826</v>
      </c>
      <c r="B161" s="57" t="s">
        <v>3606</v>
      </c>
      <c r="C161" s="57" t="s">
        <v>3607</v>
      </c>
      <c r="D161" s="38" t="s">
        <v>827</v>
      </c>
      <c r="E161" s="47">
        <v>0.134</v>
      </c>
      <c r="F161" s="41">
        <v>0.014</v>
      </c>
      <c r="G161" s="40">
        <f t="shared" si="2"/>
        <v>0.12</v>
      </c>
      <c r="H161" s="62" t="s">
        <v>236</v>
      </c>
    </row>
    <row r="162" spans="1:8" ht="12.75" outlineLevel="1">
      <c r="A162" s="38" t="s">
        <v>830</v>
      </c>
      <c r="B162" s="57" t="s">
        <v>3606</v>
      </c>
      <c r="C162" s="57" t="s">
        <v>3607</v>
      </c>
      <c r="D162" s="38" t="s">
        <v>831</v>
      </c>
      <c r="E162" s="47">
        <v>1.969</v>
      </c>
      <c r="F162" s="41">
        <v>1.428</v>
      </c>
      <c r="G162" s="40">
        <f t="shared" si="2"/>
        <v>0.541</v>
      </c>
      <c r="H162" s="62" t="s">
        <v>236</v>
      </c>
    </row>
    <row r="163" spans="1:8" ht="12.75" outlineLevel="1">
      <c r="A163" s="38" t="s">
        <v>832</v>
      </c>
      <c r="B163" s="57" t="s">
        <v>3606</v>
      </c>
      <c r="C163" s="57" t="s">
        <v>3607</v>
      </c>
      <c r="D163" s="38" t="s">
        <v>833</v>
      </c>
      <c r="E163" s="47">
        <v>0.51</v>
      </c>
      <c r="F163" s="41">
        <v>1.229</v>
      </c>
      <c r="G163" s="40">
        <f t="shared" si="2"/>
        <v>-0.719</v>
      </c>
      <c r="H163" s="65" t="s">
        <v>235</v>
      </c>
    </row>
    <row r="164" spans="1:8" ht="12.75" outlineLevel="1">
      <c r="A164" s="38" t="s">
        <v>834</v>
      </c>
      <c r="B164" s="57" t="s">
        <v>3606</v>
      </c>
      <c r="C164" s="57" t="s">
        <v>3607</v>
      </c>
      <c r="D164" s="38" t="s">
        <v>835</v>
      </c>
      <c r="E164" s="47">
        <v>0.1</v>
      </c>
      <c r="F164" s="41">
        <v>0.063</v>
      </c>
      <c r="G164" s="40">
        <f t="shared" si="2"/>
        <v>0.037</v>
      </c>
      <c r="H164" s="62" t="s">
        <v>236</v>
      </c>
    </row>
    <row r="165" spans="1:8" ht="12.75" outlineLevel="1">
      <c r="A165" s="38" t="s">
        <v>838</v>
      </c>
      <c r="B165" s="57" t="s">
        <v>3606</v>
      </c>
      <c r="C165" s="57" t="s">
        <v>3607</v>
      </c>
      <c r="D165" s="38" t="s">
        <v>839</v>
      </c>
      <c r="E165" s="47">
        <v>0.978</v>
      </c>
      <c r="F165" s="41">
        <v>0.223</v>
      </c>
      <c r="G165" s="40">
        <f t="shared" si="2"/>
        <v>0.755</v>
      </c>
      <c r="H165" s="62" t="s">
        <v>236</v>
      </c>
    </row>
    <row r="166" spans="1:8" ht="12.75" outlineLevel="1">
      <c r="A166" s="38" t="s">
        <v>840</v>
      </c>
      <c r="B166" s="57" t="s">
        <v>3606</v>
      </c>
      <c r="C166" s="57" t="s">
        <v>3607</v>
      </c>
      <c r="D166" s="38" t="s">
        <v>46</v>
      </c>
      <c r="E166" s="47">
        <v>0.198</v>
      </c>
      <c r="F166" s="41">
        <v>0.228</v>
      </c>
      <c r="G166" s="40">
        <f t="shared" si="2"/>
        <v>-0.03</v>
      </c>
      <c r="H166" s="65" t="s">
        <v>235</v>
      </c>
    </row>
    <row r="167" spans="1:8" ht="12.75" outlineLevel="1">
      <c r="A167" s="38" t="s">
        <v>843</v>
      </c>
      <c r="B167" s="57" t="s">
        <v>3606</v>
      </c>
      <c r="C167" s="57" t="s">
        <v>3607</v>
      </c>
      <c r="D167" s="38" t="s">
        <v>844</v>
      </c>
      <c r="E167" s="47">
        <v>0.247</v>
      </c>
      <c r="F167" s="41">
        <v>0.05</v>
      </c>
      <c r="G167" s="40">
        <f t="shared" si="2"/>
        <v>0.197</v>
      </c>
      <c r="H167" s="62" t="s">
        <v>236</v>
      </c>
    </row>
    <row r="168" spans="1:8" ht="12.75" outlineLevel="1">
      <c r="A168" s="38" t="s">
        <v>847</v>
      </c>
      <c r="B168" s="57" t="s">
        <v>3606</v>
      </c>
      <c r="C168" s="57" t="s">
        <v>3607</v>
      </c>
      <c r="D168" s="38" t="s">
        <v>848</v>
      </c>
      <c r="E168" s="47">
        <v>0.063</v>
      </c>
      <c r="F168" s="41">
        <v>0.033</v>
      </c>
      <c r="G168" s="40">
        <f t="shared" si="2"/>
        <v>0.03</v>
      </c>
      <c r="H168" s="62" t="s">
        <v>236</v>
      </c>
    </row>
    <row r="169" spans="1:8" ht="12.75" outlineLevel="1">
      <c r="A169" s="38" t="s">
        <v>849</v>
      </c>
      <c r="B169" s="57" t="s">
        <v>3606</v>
      </c>
      <c r="C169" s="57" t="s">
        <v>3607</v>
      </c>
      <c r="D169" s="38" t="s">
        <v>850</v>
      </c>
      <c r="E169" s="47">
        <v>0.158</v>
      </c>
      <c r="F169" s="41">
        <v>0.001</v>
      </c>
      <c r="G169" s="40">
        <f t="shared" si="2"/>
        <v>0.157</v>
      </c>
      <c r="H169" s="62" t="s">
        <v>236</v>
      </c>
    </row>
    <row r="170" spans="1:8" ht="12.75" outlineLevel="1">
      <c r="A170" s="38" t="s">
        <v>851</v>
      </c>
      <c r="B170" s="57" t="s">
        <v>3606</v>
      </c>
      <c r="C170" s="57" t="s">
        <v>3607</v>
      </c>
      <c r="D170" s="38" t="s">
        <v>852</v>
      </c>
      <c r="E170" s="47">
        <v>1.21</v>
      </c>
      <c r="F170" s="41">
        <v>0.883</v>
      </c>
      <c r="G170" s="40">
        <f t="shared" si="2"/>
        <v>0.327</v>
      </c>
      <c r="H170" s="62" t="s">
        <v>236</v>
      </c>
    </row>
    <row r="171" spans="1:8" ht="12.75" outlineLevel="1">
      <c r="A171" s="38" t="s">
        <v>861</v>
      </c>
      <c r="B171" s="57" t="s">
        <v>3606</v>
      </c>
      <c r="C171" s="57" t="s">
        <v>3607</v>
      </c>
      <c r="D171" s="38" t="s">
        <v>862</v>
      </c>
      <c r="E171" s="47">
        <v>0.014</v>
      </c>
      <c r="F171" s="41">
        <v>0.007</v>
      </c>
      <c r="G171" s="40">
        <f t="shared" si="2"/>
        <v>0.007</v>
      </c>
      <c r="H171" s="62" t="s">
        <v>236</v>
      </c>
    </row>
    <row r="172" spans="1:8" ht="12.75" outlineLevel="1">
      <c r="A172" s="38" t="s">
        <v>863</v>
      </c>
      <c r="B172" s="57" t="s">
        <v>3606</v>
      </c>
      <c r="C172" s="57" t="s">
        <v>3607</v>
      </c>
      <c r="D172" s="38" t="s">
        <v>864</v>
      </c>
      <c r="E172" s="47">
        <v>0.045</v>
      </c>
      <c r="F172" s="41">
        <v>0.045</v>
      </c>
      <c r="G172" s="40">
        <f t="shared" si="2"/>
        <v>0</v>
      </c>
      <c r="H172" s="31"/>
    </row>
    <row r="173" spans="1:8" ht="12.75" outlineLevel="1">
      <c r="A173" s="38" t="s">
        <v>873</v>
      </c>
      <c r="B173" s="57" t="s">
        <v>3606</v>
      </c>
      <c r="C173" s="57" t="s">
        <v>3607</v>
      </c>
      <c r="D173" s="38" t="s">
        <v>874</v>
      </c>
      <c r="E173" s="47">
        <v>0.84</v>
      </c>
      <c r="F173" s="41">
        <v>0.594</v>
      </c>
      <c r="G173" s="40">
        <f t="shared" si="2"/>
        <v>0.246</v>
      </c>
      <c r="H173" s="62" t="s">
        <v>236</v>
      </c>
    </row>
    <row r="174" spans="1:8" ht="12.75" outlineLevel="1">
      <c r="A174" s="38" t="s">
        <v>875</v>
      </c>
      <c r="B174" s="57" t="s">
        <v>3606</v>
      </c>
      <c r="C174" s="57" t="s">
        <v>3607</v>
      </c>
      <c r="D174" s="38" t="s">
        <v>876</v>
      </c>
      <c r="E174" s="47">
        <v>0.314</v>
      </c>
      <c r="F174" s="41">
        <v>0.159</v>
      </c>
      <c r="G174" s="40">
        <f t="shared" si="2"/>
        <v>0.155</v>
      </c>
      <c r="H174" s="62" t="s">
        <v>236</v>
      </c>
    </row>
    <row r="175" spans="1:8" ht="12.75" outlineLevel="1">
      <c r="A175" s="38" t="s">
        <v>877</v>
      </c>
      <c r="B175" s="57" t="s">
        <v>3606</v>
      </c>
      <c r="C175" s="57" t="s">
        <v>3607</v>
      </c>
      <c r="D175" s="38" t="s">
        <v>878</v>
      </c>
      <c r="E175" s="47">
        <v>0.01</v>
      </c>
      <c r="F175" s="41">
        <v>0.005</v>
      </c>
      <c r="G175" s="40">
        <f t="shared" si="2"/>
        <v>0.005</v>
      </c>
      <c r="H175" s="62" t="s">
        <v>236</v>
      </c>
    </row>
    <row r="176" spans="1:8" ht="12.75" outlineLevel="1">
      <c r="A176" s="38" t="s">
        <v>881</v>
      </c>
      <c r="B176" s="57" t="s">
        <v>3606</v>
      </c>
      <c r="C176" s="57" t="s">
        <v>3607</v>
      </c>
      <c r="D176" s="38" t="s">
        <v>882</v>
      </c>
      <c r="E176" s="47">
        <v>0.035</v>
      </c>
      <c r="F176" s="41">
        <v>0.048</v>
      </c>
      <c r="G176" s="40">
        <f t="shared" si="2"/>
        <v>-0.013</v>
      </c>
      <c r="H176" s="65" t="s">
        <v>235</v>
      </c>
    </row>
    <row r="177" spans="1:8" ht="12.75" outlineLevel="1">
      <c r="A177" s="38" t="s">
        <v>883</v>
      </c>
      <c r="B177" s="57" t="s">
        <v>3606</v>
      </c>
      <c r="C177" s="57" t="s">
        <v>3607</v>
      </c>
      <c r="D177" s="38" t="s">
        <v>884</v>
      </c>
      <c r="E177" s="47">
        <v>0.013</v>
      </c>
      <c r="F177" s="41">
        <v>0.002</v>
      </c>
      <c r="G177" s="40">
        <f t="shared" si="2"/>
        <v>0.011</v>
      </c>
      <c r="H177" s="62" t="s">
        <v>236</v>
      </c>
    </row>
    <row r="178" spans="1:8" ht="12.75" outlineLevel="1">
      <c r="A178" s="38" t="s">
        <v>885</v>
      </c>
      <c r="B178" s="57" t="s">
        <v>3606</v>
      </c>
      <c r="C178" s="57" t="s">
        <v>3607</v>
      </c>
      <c r="D178" s="38" t="s">
        <v>886</v>
      </c>
      <c r="E178" s="47">
        <v>0.6</v>
      </c>
      <c r="F178" s="41">
        <v>0.315</v>
      </c>
      <c r="G178" s="40">
        <f t="shared" si="2"/>
        <v>0.285</v>
      </c>
      <c r="H178" s="62" t="s">
        <v>236</v>
      </c>
    </row>
    <row r="179" spans="1:8" ht="12.75" outlineLevel="1">
      <c r="A179" s="38" t="s">
        <v>891</v>
      </c>
      <c r="B179" s="57" t="s">
        <v>3606</v>
      </c>
      <c r="C179" s="57" t="s">
        <v>3607</v>
      </c>
      <c r="D179" s="38" t="s">
        <v>892</v>
      </c>
      <c r="E179" s="47">
        <v>0.025</v>
      </c>
      <c r="F179" s="41">
        <v>0.004</v>
      </c>
      <c r="G179" s="40">
        <f t="shared" si="2"/>
        <v>0.021</v>
      </c>
      <c r="H179" s="62" t="s">
        <v>236</v>
      </c>
    </row>
    <row r="180" spans="1:8" ht="12.75" outlineLevel="1">
      <c r="A180" s="38" t="s">
        <v>3900</v>
      </c>
      <c r="B180" s="57" t="s">
        <v>3606</v>
      </c>
      <c r="C180" s="57" t="s">
        <v>3607</v>
      </c>
      <c r="D180" s="38" t="s">
        <v>3901</v>
      </c>
      <c r="E180" s="47">
        <v>0.017</v>
      </c>
      <c r="F180" s="41">
        <v>0.011</v>
      </c>
      <c r="G180" s="40">
        <f t="shared" si="2"/>
        <v>0.006</v>
      </c>
      <c r="H180" s="62" t="s">
        <v>236</v>
      </c>
    </row>
    <row r="181" spans="1:8" ht="12.75" outlineLevel="1">
      <c r="A181" s="38" t="s">
        <v>897</v>
      </c>
      <c r="B181" s="57" t="s">
        <v>3606</v>
      </c>
      <c r="C181" s="57" t="s">
        <v>3607</v>
      </c>
      <c r="D181" s="38" t="s">
        <v>898</v>
      </c>
      <c r="E181" s="47">
        <v>0.246</v>
      </c>
      <c r="F181" s="41">
        <v>0.222</v>
      </c>
      <c r="G181" s="40">
        <f t="shared" si="2"/>
        <v>0.024</v>
      </c>
      <c r="H181" s="62" t="s">
        <v>236</v>
      </c>
    </row>
    <row r="182" spans="1:8" ht="12.75" outlineLevel="1">
      <c r="A182" s="38" t="s">
        <v>899</v>
      </c>
      <c r="B182" s="57" t="s">
        <v>3606</v>
      </c>
      <c r="C182" s="57" t="s">
        <v>3607</v>
      </c>
      <c r="D182" s="38" t="s">
        <v>900</v>
      </c>
      <c r="E182" s="47">
        <v>0.074</v>
      </c>
      <c r="F182" s="41">
        <v>0.006</v>
      </c>
      <c r="G182" s="40">
        <f t="shared" si="2"/>
        <v>0.068</v>
      </c>
      <c r="H182" s="62" t="s">
        <v>236</v>
      </c>
    </row>
    <row r="183" spans="1:8" ht="12.75" outlineLevel="1">
      <c r="A183" s="38" t="s">
        <v>901</v>
      </c>
      <c r="B183" s="57" t="s">
        <v>3606</v>
      </c>
      <c r="C183" s="57" t="s">
        <v>3607</v>
      </c>
      <c r="D183" s="38" t="s">
        <v>902</v>
      </c>
      <c r="E183" s="47">
        <v>0.626</v>
      </c>
      <c r="F183" s="41">
        <v>0.56</v>
      </c>
      <c r="G183" s="40">
        <f t="shared" si="2"/>
        <v>0.066</v>
      </c>
      <c r="H183" s="62" t="s">
        <v>236</v>
      </c>
    </row>
    <row r="184" spans="1:8" ht="12.75" outlineLevel="1">
      <c r="A184" s="38" t="s">
        <v>903</v>
      </c>
      <c r="B184" s="57" t="s">
        <v>3606</v>
      </c>
      <c r="C184" s="57" t="s">
        <v>3607</v>
      </c>
      <c r="D184" s="38" t="s">
        <v>904</v>
      </c>
      <c r="E184" s="47">
        <v>0.24</v>
      </c>
      <c r="F184" s="41">
        <v>0.273</v>
      </c>
      <c r="G184" s="40">
        <f t="shared" si="2"/>
        <v>-0.033</v>
      </c>
      <c r="H184" s="65" t="s">
        <v>235</v>
      </c>
    </row>
    <row r="185" spans="1:8" ht="12.75" outlineLevel="1">
      <c r="A185" s="38" t="s">
        <v>3902</v>
      </c>
      <c r="B185" s="57" t="s">
        <v>3606</v>
      </c>
      <c r="C185" s="57" t="s">
        <v>3607</v>
      </c>
      <c r="D185" s="38" t="s">
        <v>3903</v>
      </c>
      <c r="E185" s="47">
        <v>0.456</v>
      </c>
      <c r="F185" s="41">
        <v>1.282</v>
      </c>
      <c r="G185" s="40">
        <f t="shared" si="2"/>
        <v>-0.826</v>
      </c>
      <c r="H185" s="65" t="s">
        <v>235</v>
      </c>
    </row>
    <row r="186" spans="1:8" ht="12.75" outlineLevel="1">
      <c r="A186" s="38" t="s">
        <v>909</v>
      </c>
      <c r="B186" s="57" t="s">
        <v>3606</v>
      </c>
      <c r="C186" s="57" t="s">
        <v>3607</v>
      </c>
      <c r="D186" s="38" t="s">
        <v>910</v>
      </c>
      <c r="E186" s="47">
        <v>0.015</v>
      </c>
      <c r="F186" s="41">
        <v>0.011</v>
      </c>
      <c r="G186" s="40">
        <f t="shared" si="2"/>
        <v>0.004</v>
      </c>
      <c r="H186" s="62" t="s">
        <v>236</v>
      </c>
    </row>
    <row r="187" spans="1:8" ht="12.75" outlineLevel="1">
      <c r="A187" s="38" t="s">
        <v>915</v>
      </c>
      <c r="B187" s="57" t="s">
        <v>3606</v>
      </c>
      <c r="C187" s="57" t="s">
        <v>3607</v>
      </c>
      <c r="D187" s="38" t="s">
        <v>916</v>
      </c>
      <c r="E187" s="47">
        <v>1.271</v>
      </c>
      <c r="F187" s="41">
        <v>0.184</v>
      </c>
      <c r="G187" s="40">
        <f t="shared" si="2"/>
        <v>1.087</v>
      </c>
      <c r="H187" s="62" t="s">
        <v>236</v>
      </c>
    </row>
    <row r="188" spans="1:8" ht="12.75" outlineLevel="1">
      <c r="A188" s="38" t="s">
        <v>917</v>
      </c>
      <c r="B188" s="57" t="s">
        <v>3606</v>
      </c>
      <c r="C188" s="57" t="s">
        <v>3607</v>
      </c>
      <c r="D188" s="38" t="s">
        <v>918</v>
      </c>
      <c r="E188" s="47">
        <v>0.129</v>
      </c>
      <c r="F188" s="41">
        <v>0.08</v>
      </c>
      <c r="G188" s="40">
        <f t="shared" si="2"/>
        <v>0.049</v>
      </c>
      <c r="H188" s="62" t="s">
        <v>236</v>
      </c>
    </row>
    <row r="189" spans="1:8" ht="12.75" outlineLevel="1">
      <c r="A189" s="38" t="s">
        <v>923</v>
      </c>
      <c r="B189" s="57" t="s">
        <v>3606</v>
      </c>
      <c r="C189" s="57" t="s">
        <v>3607</v>
      </c>
      <c r="D189" s="38" t="s">
        <v>924</v>
      </c>
      <c r="E189" s="47">
        <v>1.48</v>
      </c>
      <c r="F189" s="41">
        <v>1.419</v>
      </c>
      <c r="G189" s="40">
        <f t="shared" si="2"/>
        <v>0.061</v>
      </c>
      <c r="H189" s="62" t="s">
        <v>236</v>
      </c>
    </row>
    <row r="190" spans="1:8" ht="12.75" outlineLevel="1">
      <c r="A190" s="38" t="s">
        <v>925</v>
      </c>
      <c r="B190" s="57" t="s">
        <v>3606</v>
      </c>
      <c r="C190" s="57" t="s">
        <v>3607</v>
      </c>
      <c r="D190" s="38" t="s">
        <v>926</v>
      </c>
      <c r="E190" s="47">
        <v>1.018</v>
      </c>
      <c r="F190" s="41">
        <v>0.066</v>
      </c>
      <c r="G190" s="40">
        <f t="shared" si="2"/>
        <v>0.952</v>
      </c>
      <c r="H190" s="62" t="s">
        <v>236</v>
      </c>
    </row>
    <row r="191" spans="1:8" ht="12.75" outlineLevel="1">
      <c r="A191" s="38" t="s">
        <v>929</v>
      </c>
      <c r="B191" s="57" t="s">
        <v>3606</v>
      </c>
      <c r="C191" s="57" t="s">
        <v>3607</v>
      </c>
      <c r="D191" s="38" t="s">
        <v>930</v>
      </c>
      <c r="E191" s="47">
        <v>0.033</v>
      </c>
      <c r="F191" s="41">
        <v>0.033</v>
      </c>
      <c r="G191" s="40">
        <f t="shared" si="2"/>
        <v>0</v>
      </c>
      <c r="H191" s="31"/>
    </row>
    <row r="192" spans="1:8" ht="12.75" outlineLevel="1">
      <c r="A192" s="38" t="s">
        <v>933</v>
      </c>
      <c r="B192" s="57" t="s">
        <v>3606</v>
      </c>
      <c r="C192" s="57" t="s">
        <v>3607</v>
      </c>
      <c r="D192" s="38" t="s">
        <v>934</v>
      </c>
      <c r="E192" s="47">
        <v>0.09</v>
      </c>
      <c r="F192" s="41">
        <v>0.008</v>
      </c>
      <c r="G192" s="40">
        <f t="shared" si="2"/>
        <v>0.082</v>
      </c>
      <c r="H192" s="62" t="s">
        <v>236</v>
      </c>
    </row>
    <row r="193" spans="1:8" ht="12.75" outlineLevel="1">
      <c r="A193" s="38" t="s">
        <v>935</v>
      </c>
      <c r="B193" s="57" t="s">
        <v>3606</v>
      </c>
      <c r="C193" s="57" t="s">
        <v>3607</v>
      </c>
      <c r="D193" s="38" t="s">
        <v>936</v>
      </c>
      <c r="E193" s="47">
        <v>0.005</v>
      </c>
      <c r="F193" s="41">
        <v>0.002</v>
      </c>
      <c r="G193" s="40">
        <f t="shared" si="2"/>
        <v>0.003</v>
      </c>
      <c r="H193" s="62" t="s">
        <v>236</v>
      </c>
    </row>
    <row r="194" spans="1:8" ht="12.75" outlineLevel="1">
      <c r="A194" s="38" t="s">
        <v>937</v>
      </c>
      <c r="B194" s="57" t="s">
        <v>3606</v>
      </c>
      <c r="C194" s="57" t="s">
        <v>3607</v>
      </c>
      <c r="D194" s="38" t="s">
        <v>938</v>
      </c>
      <c r="E194" s="47">
        <v>0.27</v>
      </c>
      <c r="F194" s="41">
        <v>0.097</v>
      </c>
      <c r="G194" s="40">
        <f t="shared" si="2"/>
        <v>0.173</v>
      </c>
      <c r="H194" s="62" t="s">
        <v>236</v>
      </c>
    </row>
    <row r="195" spans="1:8" ht="12.75" outlineLevel="1">
      <c r="A195" s="38" t="s">
        <v>939</v>
      </c>
      <c r="B195" s="57" t="s">
        <v>3606</v>
      </c>
      <c r="C195" s="57" t="s">
        <v>3607</v>
      </c>
      <c r="D195" s="38" t="s">
        <v>940</v>
      </c>
      <c r="E195" s="47">
        <v>60</v>
      </c>
      <c r="F195" s="41">
        <v>0.489</v>
      </c>
      <c r="G195" s="40">
        <f t="shared" si="2"/>
        <v>59.511</v>
      </c>
      <c r="H195" s="62" t="s">
        <v>235</v>
      </c>
    </row>
    <row r="196" spans="1:8" ht="12.75" outlineLevel="1">
      <c r="A196" s="38" t="s">
        <v>943</v>
      </c>
      <c r="B196" s="57" t="s">
        <v>3606</v>
      </c>
      <c r="C196" s="57" t="s">
        <v>3607</v>
      </c>
      <c r="D196" s="38" t="s">
        <v>944</v>
      </c>
      <c r="E196" s="47">
        <v>0.06</v>
      </c>
      <c r="F196" s="41">
        <v>0.053</v>
      </c>
      <c r="G196" s="40">
        <f t="shared" si="2"/>
        <v>0.007</v>
      </c>
      <c r="H196" s="62" t="s">
        <v>236</v>
      </c>
    </row>
    <row r="197" spans="1:8" ht="12.75" outlineLevel="1">
      <c r="A197" s="38" t="s">
        <v>945</v>
      </c>
      <c r="B197" s="57" t="s">
        <v>3606</v>
      </c>
      <c r="C197" s="57" t="s">
        <v>3607</v>
      </c>
      <c r="D197" s="38" t="s">
        <v>946</v>
      </c>
      <c r="E197" s="47">
        <v>0.068</v>
      </c>
      <c r="F197" s="41">
        <v>0.096</v>
      </c>
      <c r="G197" s="40">
        <f t="shared" si="2"/>
        <v>-0.028</v>
      </c>
      <c r="H197" s="65" t="s">
        <v>235</v>
      </c>
    </row>
    <row r="198" spans="1:8" ht="12.75" outlineLevel="1">
      <c r="A198" s="38" t="s">
        <v>949</v>
      </c>
      <c r="B198" s="57" t="s">
        <v>3606</v>
      </c>
      <c r="C198" s="57" t="s">
        <v>3607</v>
      </c>
      <c r="D198" s="38" t="s">
        <v>950</v>
      </c>
      <c r="E198" s="47">
        <v>0.067</v>
      </c>
      <c r="F198" s="41">
        <v>0.002</v>
      </c>
      <c r="G198" s="40">
        <f t="shared" si="2"/>
        <v>0.065</v>
      </c>
      <c r="H198" s="62" t="s">
        <v>236</v>
      </c>
    </row>
    <row r="199" spans="1:8" ht="12.75" outlineLevel="1">
      <c r="A199" s="38" t="s">
        <v>953</v>
      </c>
      <c r="B199" s="57" t="s">
        <v>3606</v>
      </c>
      <c r="C199" s="57" t="s">
        <v>3607</v>
      </c>
      <c r="D199" s="38" t="s">
        <v>954</v>
      </c>
      <c r="E199" s="47">
        <v>0.679</v>
      </c>
      <c r="F199" s="41">
        <v>0.142</v>
      </c>
      <c r="G199" s="40">
        <f t="shared" si="2"/>
        <v>0.537</v>
      </c>
      <c r="H199" s="62" t="s">
        <v>236</v>
      </c>
    </row>
    <row r="200" spans="1:8" ht="12.75" outlineLevel="1">
      <c r="A200" s="38" t="s">
        <v>959</v>
      </c>
      <c r="B200" s="57" t="s">
        <v>3606</v>
      </c>
      <c r="C200" s="57" t="s">
        <v>3607</v>
      </c>
      <c r="D200" s="38" t="s">
        <v>960</v>
      </c>
      <c r="E200" s="47">
        <v>0.136</v>
      </c>
      <c r="F200" s="41">
        <v>0.004</v>
      </c>
      <c r="G200" s="40">
        <f t="shared" si="2"/>
        <v>0.132</v>
      </c>
      <c r="H200" s="62" t="s">
        <v>236</v>
      </c>
    </row>
    <row r="201" spans="1:8" ht="12.75" outlineLevel="1">
      <c r="A201" s="38" t="s">
        <v>961</v>
      </c>
      <c r="B201" s="57" t="s">
        <v>3606</v>
      </c>
      <c r="C201" s="57" t="s">
        <v>3607</v>
      </c>
      <c r="D201" s="38" t="s">
        <v>962</v>
      </c>
      <c r="E201" s="47">
        <v>0.129</v>
      </c>
      <c r="F201" s="41">
        <v>0.079</v>
      </c>
      <c r="G201" s="40">
        <f t="shared" si="2"/>
        <v>0.05</v>
      </c>
      <c r="H201" s="62" t="s">
        <v>236</v>
      </c>
    </row>
    <row r="202" spans="1:8" ht="12.75" outlineLevel="1">
      <c r="A202" s="38" t="s">
        <v>965</v>
      </c>
      <c r="B202" s="57" t="s">
        <v>3606</v>
      </c>
      <c r="C202" s="57" t="s">
        <v>3607</v>
      </c>
      <c r="D202" s="38" t="s">
        <v>966</v>
      </c>
      <c r="E202" s="47">
        <v>3.268</v>
      </c>
      <c r="F202" s="41">
        <v>1.91</v>
      </c>
      <c r="G202" s="40">
        <f t="shared" si="2"/>
        <v>1.358</v>
      </c>
      <c r="H202" s="62" t="s">
        <v>236</v>
      </c>
    </row>
    <row r="203" spans="1:8" ht="12.75" outlineLevel="1">
      <c r="A203" s="38" t="s">
        <v>969</v>
      </c>
      <c r="B203" s="57" t="s">
        <v>3606</v>
      </c>
      <c r="C203" s="57" t="s">
        <v>3607</v>
      </c>
      <c r="D203" s="38" t="s">
        <v>970</v>
      </c>
      <c r="E203" s="47">
        <v>0.025</v>
      </c>
      <c r="F203" s="41">
        <v>0.007</v>
      </c>
      <c r="G203" s="40">
        <f t="shared" si="2"/>
        <v>0.018</v>
      </c>
      <c r="H203" s="62" t="s">
        <v>236</v>
      </c>
    </row>
    <row r="204" spans="1:8" ht="12.75" outlineLevel="1">
      <c r="A204" s="38" t="s">
        <v>975</v>
      </c>
      <c r="B204" s="57" t="s">
        <v>3606</v>
      </c>
      <c r="C204" s="57" t="s">
        <v>3607</v>
      </c>
      <c r="D204" s="38" t="s">
        <v>976</v>
      </c>
      <c r="E204" s="47">
        <v>0.056</v>
      </c>
      <c r="F204" s="41">
        <v>0.033</v>
      </c>
      <c r="G204" s="40">
        <f t="shared" si="2"/>
        <v>0.023</v>
      </c>
      <c r="H204" s="62" t="s">
        <v>236</v>
      </c>
    </row>
    <row r="205" spans="1:8" ht="12.75" outlineLevel="1">
      <c r="A205" s="38" t="s">
        <v>979</v>
      </c>
      <c r="B205" s="57" t="s">
        <v>3606</v>
      </c>
      <c r="C205" s="57" t="s">
        <v>3607</v>
      </c>
      <c r="D205" s="38" t="s">
        <v>980</v>
      </c>
      <c r="E205" s="47">
        <v>0.515</v>
      </c>
      <c r="F205" s="41">
        <v>0.567</v>
      </c>
      <c r="G205" s="40">
        <f t="shared" si="2"/>
        <v>-0.052</v>
      </c>
      <c r="H205" s="65" t="s">
        <v>235</v>
      </c>
    </row>
    <row r="206" spans="1:8" ht="12.75" outlineLevel="1">
      <c r="A206" s="38" t="s">
        <v>981</v>
      </c>
      <c r="B206" s="57" t="s">
        <v>3606</v>
      </c>
      <c r="C206" s="57" t="s">
        <v>3607</v>
      </c>
      <c r="D206" s="38" t="s">
        <v>982</v>
      </c>
      <c r="E206" s="47">
        <v>0.04</v>
      </c>
      <c r="F206" s="41">
        <v>0.01</v>
      </c>
      <c r="G206" s="40">
        <f t="shared" si="2"/>
        <v>0.03</v>
      </c>
      <c r="H206" s="62" t="s">
        <v>236</v>
      </c>
    </row>
    <row r="207" spans="1:8" ht="12.75" outlineLevel="1">
      <c r="A207" s="38" t="s">
        <v>983</v>
      </c>
      <c r="B207" s="57" t="s">
        <v>3606</v>
      </c>
      <c r="C207" s="57" t="s">
        <v>3607</v>
      </c>
      <c r="D207" s="38" t="s">
        <v>984</v>
      </c>
      <c r="E207" s="47">
        <v>0.037</v>
      </c>
      <c r="F207" s="41">
        <v>0.041</v>
      </c>
      <c r="G207" s="40">
        <f t="shared" si="2"/>
        <v>-0.004</v>
      </c>
      <c r="H207" s="65" t="s">
        <v>235</v>
      </c>
    </row>
    <row r="208" spans="1:8" ht="12.75" outlineLevel="1">
      <c r="A208" s="38" t="s">
        <v>987</v>
      </c>
      <c r="B208" s="57" t="s">
        <v>3606</v>
      </c>
      <c r="C208" s="57" t="s">
        <v>3607</v>
      </c>
      <c r="D208" s="38" t="s">
        <v>988</v>
      </c>
      <c r="E208" s="47">
        <v>7.59</v>
      </c>
      <c r="F208" s="41">
        <v>7.586</v>
      </c>
      <c r="G208" s="40">
        <f t="shared" si="2"/>
        <v>0.004</v>
      </c>
      <c r="H208" s="62" t="s">
        <v>236</v>
      </c>
    </row>
    <row r="209" spans="1:8" ht="12.75" outlineLevel="1">
      <c r="A209" s="38" t="s">
        <v>989</v>
      </c>
      <c r="B209" s="57" t="s">
        <v>3606</v>
      </c>
      <c r="C209" s="57" t="s">
        <v>3607</v>
      </c>
      <c r="D209" s="38" t="s">
        <v>990</v>
      </c>
      <c r="E209" s="47">
        <v>0.009</v>
      </c>
      <c r="F209" s="41">
        <v>0.441</v>
      </c>
      <c r="G209" s="40">
        <f t="shared" si="2"/>
        <v>-0.432</v>
      </c>
      <c r="H209" s="65" t="s">
        <v>235</v>
      </c>
    </row>
    <row r="210" spans="1:8" ht="12.75" outlineLevel="1">
      <c r="A210" s="38" t="s">
        <v>991</v>
      </c>
      <c r="B210" s="57" t="s">
        <v>3606</v>
      </c>
      <c r="C210" s="57" t="s">
        <v>3607</v>
      </c>
      <c r="D210" s="38" t="s">
        <v>992</v>
      </c>
      <c r="E210" s="47">
        <v>1.53</v>
      </c>
      <c r="F210" s="41">
        <v>0.474</v>
      </c>
      <c r="G210" s="40">
        <f t="shared" si="2"/>
        <v>1.056</v>
      </c>
      <c r="H210" s="62" t="s">
        <v>236</v>
      </c>
    </row>
    <row r="211" spans="1:8" ht="12.75" outlineLevel="1">
      <c r="A211" s="38" t="s">
        <v>993</v>
      </c>
      <c r="B211" s="57" t="s">
        <v>3606</v>
      </c>
      <c r="C211" s="57" t="s">
        <v>3607</v>
      </c>
      <c r="D211" s="38" t="s">
        <v>994</v>
      </c>
      <c r="E211" s="47">
        <v>0.446</v>
      </c>
      <c r="F211" s="41">
        <v>0.474</v>
      </c>
      <c r="G211" s="40">
        <f t="shared" si="2"/>
        <v>-0.028</v>
      </c>
      <c r="H211" s="65" t="s">
        <v>235</v>
      </c>
    </row>
    <row r="212" spans="1:8" ht="12.75" outlineLevel="1">
      <c r="A212" s="38" t="s">
        <v>995</v>
      </c>
      <c r="B212" s="57" t="s">
        <v>3606</v>
      </c>
      <c r="C212" s="57" t="s">
        <v>3607</v>
      </c>
      <c r="D212" s="38" t="s">
        <v>996</v>
      </c>
      <c r="E212" s="47">
        <v>0.394</v>
      </c>
      <c r="F212" s="41">
        <v>0.257</v>
      </c>
      <c r="G212" s="40">
        <f aca="true" t="shared" si="3" ref="G212:G275">ROUND(E212-F212,3)</f>
        <v>0.137</v>
      </c>
      <c r="H212" s="62" t="s">
        <v>236</v>
      </c>
    </row>
    <row r="213" spans="1:8" ht="12.75" outlineLevel="1">
      <c r="A213" s="38" t="s">
        <v>997</v>
      </c>
      <c r="B213" s="57" t="s">
        <v>3606</v>
      </c>
      <c r="C213" s="57" t="s">
        <v>3607</v>
      </c>
      <c r="D213" s="38" t="s">
        <v>998</v>
      </c>
      <c r="E213" s="47">
        <v>0.314</v>
      </c>
      <c r="F213" s="41">
        <v>0.713</v>
      </c>
      <c r="G213" s="40">
        <f t="shared" si="3"/>
        <v>-0.399</v>
      </c>
      <c r="H213" s="65" t="s">
        <v>235</v>
      </c>
    </row>
    <row r="214" spans="1:8" ht="12.75" outlineLevel="1">
      <c r="A214" s="38" t="s">
        <v>1003</v>
      </c>
      <c r="B214" s="57" t="s">
        <v>3606</v>
      </c>
      <c r="C214" s="57" t="s">
        <v>3607</v>
      </c>
      <c r="D214" s="38" t="s">
        <v>1004</v>
      </c>
      <c r="E214" s="47">
        <v>0.188</v>
      </c>
      <c r="F214" s="41">
        <v>0.189</v>
      </c>
      <c r="G214" s="40">
        <f t="shared" si="3"/>
        <v>-0.001</v>
      </c>
      <c r="H214" s="65" t="s">
        <v>235</v>
      </c>
    </row>
    <row r="215" spans="1:8" ht="12.75" outlineLevel="1">
      <c r="A215" s="38" t="s">
        <v>1005</v>
      </c>
      <c r="B215" s="57" t="s">
        <v>3606</v>
      </c>
      <c r="C215" s="57" t="s">
        <v>3607</v>
      </c>
      <c r="D215" s="38" t="s">
        <v>1006</v>
      </c>
      <c r="E215" s="47">
        <v>0.388</v>
      </c>
      <c r="F215" s="41">
        <v>0.033</v>
      </c>
      <c r="G215" s="40">
        <f t="shared" si="3"/>
        <v>0.355</v>
      </c>
      <c r="H215" s="62" t="s">
        <v>236</v>
      </c>
    </row>
    <row r="216" spans="1:8" ht="12.75" outlineLevel="1">
      <c r="A216" s="38" t="s">
        <v>1007</v>
      </c>
      <c r="B216" s="57" t="s">
        <v>3606</v>
      </c>
      <c r="C216" s="57" t="s">
        <v>3607</v>
      </c>
      <c r="D216" s="38" t="s">
        <v>1008</v>
      </c>
      <c r="E216" s="47">
        <v>0.162</v>
      </c>
      <c r="F216" s="41">
        <v>0.011</v>
      </c>
      <c r="G216" s="40">
        <f t="shared" si="3"/>
        <v>0.151</v>
      </c>
      <c r="H216" s="62" t="s">
        <v>236</v>
      </c>
    </row>
    <row r="217" spans="1:8" ht="12.75" outlineLevel="1">
      <c r="A217" s="38" t="s">
        <v>1009</v>
      </c>
      <c r="B217" s="57" t="s">
        <v>3606</v>
      </c>
      <c r="C217" s="57" t="s">
        <v>3607</v>
      </c>
      <c r="D217" s="38" t="s">
        <v>1010</v>
      </c>
      <c r="E217" s="47">
        <v>0.018</v>
      </c>
      <c r="F217" s="41">
        <v>0.013</v>
      </c>
      <c r="G217" s="40">
        <f t="shared" si="3"/>
        <v>0.005</v>
      </c>
      <c r="H217" s="62" t="s">
        <v>236</v>
      </c>
    </row>
    <row r="218" spans="1:8" ht="12.75" outlineLevel="1">
      <c r="A218" s="38" t="s">
        <v>1013</v>
      </c>
      <c r="B218" s="57" t="s">
        <v>3606</v>
      </c>
      <c r="C218" s="57" t="s">
        <v>3607</v>
      </c>
      <c r="D218" s="38" t="s">
        <v>1014</v>
      </c>
      <c r="E218" s="47">
        <v>0</v>
      </c>
      <c r="F218" s="41">
        <v>0.002</v>
      </c>
      <c r="G218" s="40">
        <f t="shared" si="3"/>
        <v>-0.002</v>
      </c>
      <c r="H218" s="65" t="s">
        <v>235</v>
      </c>
    </row>
    <row r="219" spans="1:8" ht="12.75" outlineLevel="1">
      <c r="A219" s="38" t="s">
        <v>1015</v>
      </c>
      <c r="B219" s="57" t="s">
        <v>3606</v>
      </c>
      <c r="C219" s="57" t="s">
        <v>3607</v>
      </c>
      <c r="D219" s="38" t="s">
        <v>1016</v>
      </c>
      <c r="E219" s="47">
        <v>0.057</v>
      </c>
      <c r="F219" s="41">
        <v>0.029</v>
      </c>
      <c r="G219" s="40">
        <f t="shared" si="3"/>
        <v>0.028</v>
      </c>
      <c r="H219" s="62" t="s">
        <v>236</v>
      </c>
    </row>
    <row r="220" spans="1:8" ht="12.75" outlineLevel="1">
      <c r="A220" s="38" t="s">
        <v>1019</v>
      </c>
      <c r="B220" s="57" t="s">
        <v>3606</v>
      </c>
      <c r="C220" s="57" t="s">
        <v>3607</v>
      </c>
      <c r="D220" s="38" t="s">
        <v>1020</v>
      </c>
      <c r="E220" s="47">
        <v>0.939</v>
      </c>
      <c r="F220" s="41">
        <v>0.211</v>
      </c>
      <c r="G220" s="40">
        <f t="shared" si="3"/>
        <v>0.728</v>
      </c>
      <c r="H220" s="62" t="s">
        <v>236</v>
      </c>
    </row>
    <row r="221" spans="1:8" ht="12.75" outlineLevel="1">
      <c r="A221" s="38" t="s">
        <v>1021</v>
      </c>
      <c r="B221" s="57" t="s">
        <v>3606</v>
      </c>
      <c r="C221" s="57" t="s">
        <v>3607</v>
      </c>
      <c r="D221" s="38" t="s">
        <v>1022</v>
      </c>
      <c r="E221" s="47">
        <v>0.015</v>
      </c>
      <c r="F221" s="41">
        <v>0.033</v>
      </c>
      <c r="G221" s="40">
        <f t="shared" si="3"/>
        <v>-0.018</v>
      </c>
      <c r="H221" s="65" t="s">
        <v>235</v>
      </c>
    </row>
    <row r="222" spans="1:8" ht="12.75" outlineLevel="1">
      <c r="A222" s="38" t="s">
        <v>1023</v>
      </c>
      <c r="B222" s="57" t="s">
        <v>3606</v>
      </c>
      <c r="C222" s="57" t="s">
        <v>3607</v>
      </c>
      <c r="D222" s="38" t="s">
        <v>1024</v>
      </c>
      <c r="E222" s="47">
        <v>0.367</v>
      </c>
      <c r="F222" s="41">
        <v>0.336</v>
      </c>
      <c r="G222" s="40">
        <f t="shared" si="3"/>
        <v>0.031</v>
      </c>
      <c r="H222" s="62" t="s">
        <v>236</v>
      </c>
    </row>
    <row r="223" spans="1:8" ht="12.75" outlineLevel="1">
      <c r="A223" s="38" t="s">
        <v>1027</v>
      </c>
      <c r="B223" s="57" t="s">
        <v>3606</v>
      </c>
      <c r="C223" s="57" t="s">
        <v>3607</v>
      </c>
      <c r="D223" s="38" t="s">
        <v>1028</v>
      </c>
      <c r="E223" s="47">
        <v>0.583</v>
      </c>
      <c r="F223" s="41">
        <v>0.805</v>
      </c>
      <c r="G223" s="40">
        <f t="shared" si="3"/>
        <v>-0.222</v>
      </c>
      <c r="H223" s="65" t="s">
        <v>235</v>
      </c>
    </row>
    <row r="224" spans="1:8" ht="12.75" outlineLevel="1">
      <c r="A224" s="38" t="s">
        <v>1031</v>
      </c>
      <c r="B224" s="57" t="s">
        <v>3606</v>
      </c>
      <c r="C224" s="57" t="s">
        <v>3607</v>
      </c>
      <c r="D224" s="38" t="s">
        <v>1032</v>
      </c>
      <c r="E224" s="47">
        <v>0.064</v>
      </c>
      <c r="F224" s="41">
        <v>0.009</v>
      </c>
      <c r="G224" s="40">
        <f t="shared" si="3"/>
        <v>0.055</v>
      </c>
      <c r="H224" s="62" t="s">
        <v>236</v>
      </c>
    </row>
    <row r="225" spans="1:8" ht="12.75" outlineLevel="1">
      <c r="A225" s="38" t="s">
        <v>1035</v>
      </c>
      <c r="B225" s="57" t="s">
        <v>3606</v>
      </c>
      <c r="C225" s="57" t="s">
        <v>3607</v>
      </c>
      <c r="D225" s="38" t="s">
        <v>1036</v>
      </c>
      <c r="E225" s="47">
        <v>0.619</v>
      </c>
      <c r="F225" s="41">
        <v>0.026</v>
      </c>
      <c r="G225" s="40">
        <f t="shared" si="3"/>
        <v>0.593</v>
      </c>
      <c r="H225" s="62" t="s">
        <v>236</v>
      </c>
    </row>
    <row r="226" spans="1:8" ht="12.75" outlineLevel="1">
      <c r="A226" s="38" t="s">
        <v>1037</v>
      </c>
      <c r="B226" s="57" t="s">
        <v>3606</v>
      </c>
      <c r="C226" s="57" t="s">
        <v>3607</v>
      </c>
      <c r="D226" s="38" t="s">
        <v>1038</v>
      </c>
      <c r="E226" s="47">
        <v>0.774</v>
      </c>
      <c r="F226" s="41">
        <v>1.366</v>
      </c>
      <c r="G226" s="40">
        <f t="shared" si="3"/>
        <v>-0.592</v>
      </c>
      <c r="H226" s="65" t="s">
        <v>235</v>
      </c>
    </row>
    <row r="227" spans="1:8" ht="12.75" outlineLevel="1">
      <c r="A227" s="38" t="s">
        <v>1045</v>
      </c>
      <c r="B227" s="57" t="s">
        <v>3606</v>
      </c>
      <c r="C227" s="57" t="s">
        <v>3607</v>
      </c>
      <c r="D227" s="38" t="s">
        <v>1046</v>
      </c>
      <c r="E227" s="47">
        <v>0.375</v>
      </c>
      <c r="F227" s="41">
        <v>0.185</v>
      </c>
      <c r="G227" s="40">
        <f t="shared" si="3"/>
        <v>0.19</v>
      </c>
      <c r="H227" s="62" t="s">
        <v>236</v>
      </c>
    </row>
    <row r="228" spans="1:8" ht="12.75" outlineLevel="1">
      <c r="A228" s="38" t="s">
        <v>1049</v>
      </c>
      <c r="B228" s="57" t="s">
        <v>3606</v>
      </c>
      <c r="C228" s="57" t="s">
        <v>3607</v>
      </c>
      <c r="D228" s="38" t="s">
        <v>1050</v>
      </c>
      <c r="E228" s="47">
        <v>1.412</v>
      </c>
      <c r="F228" s="41">
        <v>0.968</v>
      </c>
      <c r="G228" s="40">
        <f t="shared" si="3"/>
        <v>0.444</v>
      </c>
      <c r="H228" s="62" t="s">
        <v>236</v>
      </c>
    </row>
    <row r="229" spans="1:8" ht="12.75" outlineLevel="1">
      <c r="A229" s="38" t="s">
        <v>1053</v>
      </c>
      <c r="B229" s="57" t="s">
        <v>3606</v>
      </c>
      <c r="C229" s="57" t="s">
        <v>3607</v>
      </c>
      <c r="D229" s="38" t="s">
        <v>1054</v>
      </c>
      <c r="E229" s="47">
        <v>4.1</v>
      </c>
      <c r="F229" s="41">
        <v>0.136</v>
      </c>
      <c r="G229" s="40">
        <f t="shared" si="3"/>
        <v>3.964</v>
      </c>
      <c r="H229" s="62" t="s">
        <v>236</v>
      </c>
    </row>
    <row r="230" spans="1:8" ht="12.75" outlineLevel="1">
      <c r="A230" s="38" t="s">
        <v>1057</v>
      </c>
      <c r="B230" s="57" t="s">
        <v>3606</v>
      </c>
      <c r="C230" s="57" t="s">
        <v>3607</v>
      </c>
      <c r="D230" s="38" t="s">
        <v>1058</v>
      </c>
      <c r="E230" s="47">
        <v>0.96</v>
      </c>
      <c r="F230" s="41">
        <v>0.222</v>
      </c>
      <c r="G230" s="40">
        <f t="shared" si="3"/>
        <v>0.738</v>
      </c>
      <c r="H230" s="62" t="s">
        <v>236</v>
      </c>
    </row>
    <row r="231" spans="1:8" ht="12.75" outlineLevel="1">
      <c r="A231" s="38" t="s">
        <v>1059</v>
      </c>
      <c r="B231" s="57" t="s">
        <v>3606</v>
      </c>
      <c r="C231" s="57" t="s">
        <v>3607</v>
      </c>
      <c r="D231" s="38" t="s">
        <v>1060</v>
      </c>
      <c r="E231" s="47">
        <v>2.567</v>
      </c>
      <c r="F231" s="41">
        <v>0.523</v>
      </c>
      <c r="G231" s="40">
        <f t="shared" si="3"/>
        <v>2.044</v>
      </c>
      <c r="H231" s="62" t="s">
        <v>236</v>
      </c>
    </row>
    <row r="232" spans="1:8" ht="12.75" outlineLevel="1">
      <c r="A232" s="38" t="s">
        <v>1063</v>
      </c>
      <c r="B232" s="57" t="s">
        <v>3606</v>
      </c>
      <c r="C232" s="57" t="s">
        <v>3607</v>
      </c>
      <c r="D232" s="38" t="s">
        <v>1064</v>
      </c>
      <c r="E232" s="47">
        <v>0.9</v>
      </c>
      <c r="F232" s="41">
        <v>0.857</v>
      </c>
      <c r="G232" s="40">
        <f t="shared" si="3"/>
        <v>0.043</v>
      </c>
      <c r="H232" s="62" t="s">
        <v>236</v>
      </c>
    </row>
    <row r="233" spans="1:8" ht="12.75" outlineLevel="1">
      <c r="A233" s="38" t="s">
        <v>1065</v>
      </c>
      <c r="B233" s="57" t="s">
        <v>3606</v>
      </c>
      <c r="C233" s="57" t="s">
        <v>3607</v>
      </c>
      <c r="D233" s="38" t="s">
        <v>1066</v>
      </c>
      <c r="E233" s="47">
        <v>0.1</v>
      </c>
      <c r="F233" s="41">
        <v>0.001</v>
      </c>
      <c r="G233" s="40">
        <f t="shared" si="3"/>
        <v>0.099</v>
      </c>
      <c r="H233" s="62" t="s">
        <v>236</v>
      </c>
    </row>
    <row r="234" spans="1:8" ht="12.75" outlineLevel="1">
      <c r="A234" s="38" t="s">
        <v>1067</v>
      </c>
      <c r="B234" s="57" t="s">
        <v>3606</v>
      </c>
      <c r="C234" s="57" t="s">
        <v>3607</v>
      </c>
      <c r="D234" s="38" t="s">
        <v>1068</v>
      </c>
      <c r="E234" s="47">
        <v>0.04</v>
      </c>
      <c r="F234" s="41">
        <v>0.011</v>
      </c>
      <c r="G234" s="40">
        <f t="shared" si="3"/>
        <v>0.029</v>
      </c>
      <c r="H234" s="62" t="s">
        <v>236</v>
      </c>
    </row>
    <row r="235" spans="1:8" ht="12.75" outlineLevel="1">
      <c r="A235" s="38" t="s">
        <v>1069</v>
      </c>
      <c r="B235" s="57" t="s">
        <v>3606</v>
      </c>
      <c r="C235" s="57" t="s">
        <v>3607</v>
      </c>
      <c r="D235" s="38" t="s">
        <v>1070</v>
      </c>
      <c r="E235" s="47">
        <v>0.219</v>
      </c>
      <c r="F235" s="41">
        <v>0.63</v>
      </c>
      <c r="G235" s="40">
        <f t="shared" si="3"/>
        <v>-0.411</v>
      </c>
      <c r="H235" s="65" t="s">
        <v>235</v>
      </c>
    </row>
    <row r="236" spans="1:8" ht="12.75" outlineLevel="1">
      <c r="A236" s="38" t="s">
        <v>1071</v>
      </c>
      <c r="B236" s="57" t="s">
        <v>3606</v>
      </c>
      <c r="C236" s="57" t="s">
        <v>3607</v>
      </c>
      <c r="D236" s="38" t="s">
        <v>1072</v>
      </c>
      <c r="E236" s="47">
        <v>4.695</v>
      </c>
      <c r="F236" s="41">
        <v>4.702</v>
      </c>
      <c r="G236" s="40">
        <f t="shared" si="3"/>
        <v>-0.007</v>
      </c>
      <c r="H236" s="65" t="s">
        <v>235</v>
      </c>
    </row>
    <row r="237" spans="1:8" ht="12.75" outlineLevel="1">
      <c r="A237" s="38" t="s">
        <v>1075</v>
      </c>
      <c r="B237" s="57" t="s">
        <v>3606</v>
      </c>
      <c r="C237" s="57" t="s">
        <v>3607</v>
      </c>
      <c r="D237" s="38" t="s">
        <v>1076</v>
      </c>
      <c r="E237" s="47">
        <v>0.199</v>
      </c>
      <c r="F237" s="41">
        <v>0.014</v>
      </c>
      <c r="G237" s="40">
        <f t="shared" si="3"/>
        <v>0.185</v>
      </c>
      <c r="H237" s="62" t="s">
        <v>236</v>
      </c>
    </row>
    <row r="238" spans="1:8" ht="12.75" outlineLevel="1">
      <c r="A238" s="38" t="s">
        <v>1079</v>
      </c>
      <c r="B238" s="57" t="s">
        <v>3606</v>
      </c>
      <c r="C238" s="57" t="s">
        <v>3607</v>
      </c>
      <c r="D238" s="38" t="s">
        <v>1080</v>
      </c>
      <c r="E238" s="47">
        <v>0.36</v>
      </c>
      <c r="F238" s="41">
        <v>0.348</v>
      </c>
      <c r="G238" s="40">
        <f t="shared" si="3"/>
        <v>0.012</v>
      </c>
      <c r="H238" s="62" t="s">
        <v>236</v>
      </c>
    </row>
    <row r="239" spans="1:8" ht="12.75" outlineLevel="1">
      <c r="A239" s="38" t="s">
        <v>1081</v>
      </c>
      <c r="B239" s="57" t="s">
        <v>3606</v>
      </c>
      <c r="C239" s="57" t="s">
        <v>3607</v>
      </c>
      <c r="D239" s="38" t="s">
        <v>1082</v>
      </c>
      <c r="E239" s="47">
        <v>0.366</v>
      </c>
      <c r="F239" s="41">
        <v>0.272</v>
      </c>
      <c r="G239" s="40">
        <f t="shared" si="3"/>
        <v>0.094</v>
      </c>
      <c r="H239" s="62" t="s">
        <v>236</v>
      </c>
    </row>
    <row r="240" spans="1:8" ht="12.75" outlineLevel="1">
      <c r="A240" s="38" t="s">
        <v>1083</v>
      </c>
      <c r="B240" s="57" t="s">
        <v>3606</v>
      </c>
      <c r="C240" s="57" t="s">
        <v>3607</v>
      </c>
      <c r="D240" s="38" t="s">
        <v>1084</v>
      </c>
      <c r="E240" s="47">
        <v>0.057</v>
      </c>
      <c r="F240" s="41">
        <v>0.179</v>
      </c>
      <c r="G240" s="40">
        <f t="shared" si="3"/>
        <v>-0.122</v>
      </c>
      <c r="H240" s="65" t="s">
        <v>235</v>
      </c>
    </row>
    <row r="241" spans="1:8" ht="12.75" outlineLevel="1">
      <c r="A241" s="38" t="s">
        <v>1091</v>
      </c>
      <c r="B241" s="57" t="s">
        <v>3606</v>
      </c>
      <c r="C241" s="57" t="s">
        <v>3607</v>
      </c>
      <c r="D241" s="38" t="s">
        <v>1092</v>
      </c>
      <c r="E241" s="47">
        <v>0.005</v>
      </c>
      <c r="F241" s="41">
        <v>0.002</v>
      </c>
      <c r="G241" s="40">
        <f t="shared" si="3"/>
        <v>0.003</v>
      </c>
      <c r="H241" s="62" t="s">
        <v>236</v>
      </c>
    </row>
    <row r="242" spans="1:8" ht="12.75" outlineLevel="1">
      <c r="A242" s="38" t="s">
        <v>1097</v>
      </c>
      <c r="B242" s="57" t="s">
        <v>3606</v>
      </c>
      <c r="C242" s="57" t="s">
        <v>3607</v>
      </c>
      <c r="D242" s="38" t="s">
        <v>1098</v>
      </c>
      <c r="E242" s="47">
        <v>2.883</v>
      </c>
      <c r="F242" s="41">
        <v>2.187</v>
      </c>
      <c r="G242" s="40">
        <f t="shared" si="3"/>
        <v>0.696</v>
      </c>
      <c r="H242" s="62" t="s">
        <v>236</v>
      </c>
    </row>
    <row r="243" spans="1:8" ht="12.75" outlineLevel="1">
      <c r="A243" s="38" t="s">
        <v>1099</v>
      </c>
      <c r="B243" s="57" t="s">
        <v>3606</v>
      </c>
      <c r="C243" s="57" t="s">
        <v>3607</v>
      </c>
      <c r="D243" s="38" t="s">
        <v>1100</v>
      </c>
      <c r="E243" s="47">
        <v>0.167</v>
      </c>
      <c r="F243" s="41">
        <v>0.108</v>
      </c>
      <c r="G243" s="40">
        <f t="shared" si="3"/>
        <v>0.059</v>
      </c>
      <c r="H243" s="62" t="s">
        <v>236</v>
      </c>
    </row>
    <row r="244" spans="1:8" ht="12.75" outlineLevel="1">
      <c r="A244" s="38" t="s">
        <v>1101</v>
      </c>
      <c r="B244" s="57" t="s">
        <v>3606</v>
      </c>
      <c r="C244" s="57" t="s">
        <v>3607</v>
      </c>
      <c r="D244" s="38" t="s">
        <v>1102</v>
      </c>
      <c r="E244" s="47">
        <v>6.552</v>
      </c>
      <c r="F244" s="41">
        <v>2.753</v>
      </c>
      <c r="G244" s="40">
        <f t="shared" si="3"/>
        <v>3.799</v>
      </c>
      <c r="H244" s="62" t="s">
        <v>236</v>
      </c>
    </row>
    <row r="245" spans="1:8" ht="12.75" outlineLevel="1">
      <c r="A245" s="38" t="s">
        <v>1105</v>
      </c>
      <c r="B245" s="57" t="s">
        <v>3606</v>
      </c>
      <c r="C245" s="57" t="s">
        <v>3607</v>
      </c>
      <c r="D245" s="38" t="s">
        <v>1106</v>
      </c>
      <c r="E245" s="47">
        <v>0.125</v>
      </c>
      <c r="F245" s="41">
        <v>0.048</v>
      </c>
      <c r="G245" s="40">
        <f t="shared" si="3"/>
        <v>0.077</v>
      </c>
      <c r="H245" s="62" t="s">
        <v>236</v>
      </c>
    </row>
    <row r="246" spans="1:8" ht="12.75" outlineLevel="1">
      <c r="A246" s="38" t="s">
        <v>1109</v>
      </c>
      <c r="B246" s="57" t="s">
        <v>3606</v>
      </c>
      <c r="C246" s="57" t="s">
        <v>3607</v>
      </c>
      <c r="D246" s="38" t="s">
        <v>1110</v>
      </c>
      <c r="E246" s="47">
        <v>0.373</v>
      </c>
      <c r="F246" s="41">
        <v>0.107</v>
      </c>
      <c r="G246" s="40">
        <f t="shared" si="3"/>
        <v>0.266</v>
      </c>
      <c r="H246" s="62" t="s">
        <v>236</v>
      </c>
    </row>
    <row r="247" spans="1:8" ht="12.75" outlineLevel="1">
      <c r="A247" s="38" t="s">
        <v>1111</v>
      </c>
      <c r="B247" s="57" t="s">
        <v>3606</v>
      </c>
      <c r="C247" s="57" t="s">
        <v>3607</v>
      </c>
      <c r="D247" s="38" t="s">
        <v>1112</v>
      </c>
      <c r="E247" s="47">
        <v>0.023</v>
      </c>
      <c r="F247" s="41">
        <v>0.033</v>
      </c>
      <c r="G247" s="40">
        <f t="shared" si="3"/>
        <v>-0.01</v>
      </c>
      <c r="H247" s="65" t="s">
        <v>235</v>
      </c>
    </row>
    <row r="248" spans="1:8" ht="12.75" outlineLevel="1">
      <c r="A248" s="38" t="s">
        <v>1115</v>
      </c>
      <c r="B248" s="57" t="s">
        <v>3606</v>
      </c>
      <c r="C248" s="57" t="s">
        <v>3607</v>
      </c>
      <c r="D248" s="38" t="s">
        <v>1116</v>
      </c>
      <c r="E248" s="47">
        <v>0.076</v>
      </c>
      <c r="F248" s="41">
        <v>0.11</v>
      </c>
      <c r="G248" s="40">
        <f t="shared" si="3"/>
        <v>-0.034</v>
      </c>
      <c r="H248" s="65" t="s">
        <v>235</v>
      </c>
    </row>
    <row r="249" spans="1:8" ht="12.75" outlineLevel="1">
      <c r="A249" s="38" t="s">
        <v>1117</v>
      </c>
      <c r="B249" s="57" t="s">
        <v>3606</v>
      </c>
      <c r="C249" s="57" t="s">
        <v>3607</v>
      </c>
      <c r="D249" s="38" t="s">
        <v>1118</v>
      </c>
      <c r="E249" s="47">
        <v>0.04</v>
      </c>
      <c r="F249" s="41">
        <v>0.063</v>
      </c>
      <c r="G249" s="40">
        <f t="shared" si="3"/>
        <v>-0.023</v>
      </c>
      <c r="H249" s="65" t="s">
        <v>235</v>
      </c>
    </row>
    <row r="250" spans="1:8" ht="12.75" outlineLevel="1">
      <c r="A250" s="38" t="s">
        <v>1119</v>
      </c>
      <c r="B250" s="57" t="s">
        <v>3606</v>
      </c>
      <c r="C250" s="57" t="s">
        <v>3607</v>
      </c>
      <c r="D250" s="38" t="s">
        <v>1120</v>
      </c>
      <c r="E250" s="47">
        <v>0.15</v>
      </c>
      <c r="F250" s="41">
        <v>0.162</v>
      </c>
      <c r="G250" s="40">
        <f t="shared" si="3"/>
        <v>-0.012</v>
      </c>
      <c r="H250" s="65" t="s">
        <v>235</v>
      </c>
    </row>
    <row r="251" spans="1:8" ht="12.75" outlineLevel="1">
      <c r="A251" s="38" t="s">
        <v>1121</v>
      </c>
      <c r="B251" s="57" t="s">
        <v>3606</v>
      </c>
      <c r="C251" s="57" t="s">
        <v>3607</v>
      </c>
      <c r="D251" s="38" t="s">
        <v>1122</v>
      </c>
      <c r="E251" s="47">
        <v>0</v>
      </c>
      <c r="F251" s="41">
        <v>2.002</v>
      </c>
      <c r="G251" s="40">
        <f t="shared" si="3"/>
        <v>-2.002</v>
      </c>
      <c r="H251" s="65" t="s">
        <v>235</v>
      </c>
    </row>
    <row r="252" spans="1:8" ht="12.75" outlineLevel="1">
      <c r="A252" s="38" t="s">
        <v>1125</v>
      </c>
      <c r="B252" s="57" t="s">
        <v>3606</v>
      </c>
      <c r="C252" s="57" t="s">
        <v>3607</v>
      </c>
      <c r="D252" s="38" t="s">
        <v>1126</v>
      </c>
      <c r="E252" s="47">
        <v>0.273</v>
      </c>
      <c r="F252" s="41">
        <v>0.093</v>
      </c>
      <c r="G252" s="40">
        <f t="shared" si="3"/>
        <v>0.18</v>
      </c>
      <c r="H252" s="62" t="s">
        <v>236</v>
      </c>
    </row>
    <row r="253" spans="1:8" ht="12.75" outlineLevel="1">
      <c r="A253" s="38" t="s">
        <v>1127</v>
      </c>
      <c r="B253" s="57" t="s">
        <v>3606</v>
      </c>
      <c r="C253" s="57" t="s">
        <v>3607</v>
      </c>
      <c r="D253" s="38" t="s">
        <v>1128</v>
      </c>
      <c r="E253" s="47">
        <v>3.1566</v>
      </c>
      <c r="F253" s="41">
        <v>0.195</v>
      </c>
      <c r="G253" s="40">
        <f t="shared" si="3"/>
        <v>2.962</v>
      </c>
      <c r="H253" s="62" t="s">
        <v>236</v>
      </c>
    </row>
    <row r="254" spans="1:8" ht="12.75" outlineLevel="1">
      <c r="A254" s="38" t="s">
        <v>1412</v>
      </c>
      <c r="B254" s="57" t="s">
        <v>3606</v>
      </c>
      <c r="C254" s="57" t="s">
        <v>3607</v>
      </c>
      <c r="D254" s="38" t="s">
        <v>1413</v>
      </c>
      <c r="E254" s="47">
        <v>0.828</v>
      </c>
      <c r="F254" s="41">
        <v>0.512</v>
      </c>
      <c r="G254" s="40">
        <f t="shared" si="3"/>
        <v>0.316</v>
      </c>
      <c r="H254" s="62" t="s">
        <v>236</v>
      </c>
    </row>
    <row r="255" spans="1:8" ht="12.75" outlineLevel="1">
      <c r="A255" s="38" t="s">
        <v>1414</v>
      </c>
      <c r="B255" s="57" t="s">
        <v>3606</v>
      </c>
      <c r="C255" s="57" t="s">
        <v>3607</v>
      </c>
      <c r="D255" s="38" t="s">
        <v>1415</v>
      </c>
      <c r="E255" s="47">
        <v>0</v>
      </c>
      <c r="F255" s="41">
        <v>0.002</v>
      </c>
      <c r="G255" s="40">
        <f t="shared" si="3"/>
        <v>-0.002</v>
      </c>
      <c r="H255" s="65" t="s">
        <v>235</v>
      </c>
    </row>
    <row r="256" spans="1:8" ht="12.75" outlineLevel="1">
      <c r="A256" s="38" t="s">
        <v>1416</v>
      </c>
      <c r="B256" s="57" t="s">
        <v>3606</v>
      </c>
      <c r="C256" s="57" t="s">
        <v>3607</v>
      </c>
      <c r="D256" s="38" t="s">
        <v>1417</v>
      </c>
      <c r="E256" s="47">
        <v>0.378</v>
      </c>
      <c r="F256" s="41">
        <v>0.159</v>
      </c>
      <c r="G256" s="40">
        <f t="shared" si="3"/>
        <v>0.219</v>
      </c>
      <c r="H256" s="62" t="s">
        <v>236</v>
      </c>
    </row>
    <row r="257" spans="1:8" ht="12.75" outlineLevel="1">
      <c r="A257" s="38" t="s">
        <v>1420</v>
      </c>
      <c r="B257" s="57" t="s">
        <v>3606</v>
      </c>
      <c r="C257" s="57" t="s">
        <v>3607</v>
      </c>
      <c r="D257" s="38" t="s">
        <v>1421</v>
      </c>
      <c r="E257" s="47">
        <v>0.238</v>
      </c>
      <c r="F257" s="41">
        <v>0.192</v>
      </c>
      <c r="G257" s="40">
        <f t="shared" si="3"/>
        <v>0.046</v>
      </c>
      <c r="H257" s="62" t="s">
        <v>236</v>
      </c>
    </row>
    <row r="258" spans="1:8" ht="12.75" outlineLevel="1">
      <c r="A258" s="38" t="s">
        <v>1422</v>
      </c>
      <c r="B258" s="57" t="s">
        <v>3606</v>
      </c>
      <c r="C258" s="57" t="s">
        <v>3607</v>
      </c>
      <c r="D258" s="38" t="s">
        <v>1423</v>
      </c>
      <c r="E258" s="47">
        <v>0.181</v>
      </c>
      <c r="F258" s="41">
        <v>0.036</v>
      </c>
      <c r="G258" s="40">
        <f t="shared" si="3"/>
        <v>0.145</v>
      </c>
      <c r="H258" s="62" t="s">
        <v>236</v>
      </c>
    </row>
    <row r="259" spans="1:8" ht="12.75" outlineLevel="1">
      <c r="A259" s="38" t="s">
        <v>1424</v>
      </c>
      <c r="B259" s="57" t="s">
        <v>3606</v>
      </c>
      <c r="C259" s="57" t="s">
        <v>3607</v>
      </c>
      <c r="D259" s="38" t="s">
        <v>1425</v>
      </c>
      <c r="E259" s="47">
        <v>0.391</v>
      </c>
      <c r="F259" s="41">
        <v>0.235</v>
      </c>
      <c r="G259" s="40">
        <f t="shared" si="3"/>
        <v>0.156</v>
      </c>
      <c r="H259" s="62" t="s">
        <v>236</v>
      </c>
    </row>
    <row r="260" spans="1:8" ht="12.75" outlineLevel="1">
      <c r="A260" s="38" t="s">
        <v>1436</v>
      </c>
      <c r="B260" s="57" t="s">
        <v>3606</v>
      </c>
      <c r="C260" s="57" t="s">
        <v>3607</v>
      </c>
      <c r="D260" s="38" t="s">
        <v>1437</v>
      </c>
      <c r="E260" s="47">
        <v>0.602</v>
      </c>
      <c r="F260" s="41">
        <v>0.523</v>
      </c>
      <c r="G260" s="40">
        <f t="shared" si="3"/>
        <v>0.079</v>
      </c>
      <c r="H260" s="62" t="s">
        <v>236</v>
      </c>
    </row>
    <row r="261" spans="1:8" ht="12.75" outlineLevel="1">
      <c r="A261" s="38" t="s">
        <v>1438</v>
      </c>
      <c r="B261" s="57" t="s">
        <v>3606</v>
      </c>
      <c r="C261" s="57" t="s">
        <v>3607</v>
      </c>
      <c r="D261" s="38" t="s">
        <v>1439</v>
      </c>
      <c r="E261" s="47">
        <v>4.56</v>
      </c>
      <c r="F261" s="41">
        <v>1.393</v>
      </c>
      <c r="G261" s="40">
        <f t="shared" si="3"/>
        <v>3.167</v>
      </c>
      <c r="H261" s="62" t="s">
        <v>236</v>
      </c>
    </row>
    <row r="262" spans="1:8" ht="12.75" outlineLevel="1">
      <c r="A262" s="38" t="s">
        <v>1440</v>
      </c>
      <c r="B262" s="57" t="s">
        <v>3606</v>
      </c>
      <c r="C262" s="57" t="s">
        <v>3607</v>
      </c>
      <c r="D262" s="38" t="s">
        <v>1441</v>
      </c>
      <c r="E262" s="47">
        <v>0.69</v>
      </c>
      <c r="F262" s="41">
        <v>0.661</v>
      </c>
      <c r="G262" s="40">
        <f t="shared" si="3"/>
        <v>0.029</v>
      </c>
      <c r="H262" s="62" t="s">
        <v>236</v>
      </c>
    </row>
    <row r="263" spans="1:8" ht="12.75" outlineLevel="1">
      <c r="A263" s="38" t="s">
        <v>1448</v>
      </c>
      <c r="B263" s="57" t="s">
        <v>3606</v>
      </c>
      <c r="C263" s="57" t="s">
        <v>3607</v>
      </c>
      <c r="D263" s="38" t="s">
        <v>1449</v>
      </c>
      <c r="E263" s="47">
        <v>6.6</v>
      </c>
      <c r="F263" s="41">
        <v>1.74</v>
      </c>
      <c r="G263" s="40">
        <f t="shared" si="3"/>
        <v>4.86</v>
      </c>
      <c r="H263" s="62" t="s">
        <v>236</v>
      </c>
    </row>
    <row r="264" spans="1:8" ht="12.75" outlineLevel="1">
      <c r="A264" s="38" t="s">
        <v>1450</v>
      </c>
      <c r="B264" s="57" t="s">
        <v>3606</v>
      </c>
      <c r="C264" s="57" t="s">
        <v>3607</v>
      </c>
      <c r="D264" s="38" t="s">
        <v>1451</v>
      </c>
      <c r="E264" s="47">
        <v>1.066</v>
      </c>
      <c r="F264" s="41">
        <v>0.002</v>
      </c>
      <c r="G264" s="40">
        <f t="shared" si="3"/>
        <v>1.064</v>
      </c>
      <c r="H264" s="62" t="s">
        <v>236</v>
      </c>
    </row>
    <row r="265" spans="1:8" ht="12.75" outlineLevel="1">
      <c r="A265" s="38" t="s">
        <v>1452</v>
      </c>
      <c r="B265" s="57" t="s">
        <v>3606</v>
      </c>
      <c r="C265" s="57" t="s">
        <v>3607</v>
      </c>
      <c r="D265" s="38" t="s">
        <v>1453</v>
      </c>
      <c r="E265" s="47">
        <v>0.134</v>
      </c>
      <c r="F265" s="41">
        <v>0.245</v>
      </c>
      <c r="G265" s="40">
        <f t="shared" si="3"/>
        <v>-0.111</v>
      </c>
      <c r="H265" s="65" t="s">
        <v>235</v>
      </c>
    </row>
    <row r="266" spans="1:8" ht="12.75" outlineLevel="1">
      <c r="A266" s="38" t="s">
        <v>1454</v>
      </c>
      <c r="B266" s="57" t="s">
        <v>3606</v>
      </c>
      <c r="C266" s="57" t="s">
        <v>3607</v>
      </c>
      <c r="D266" s="38" t="s">
        <v>1455</v>
      </c>
      <c r="E266" s="47">
        <v>0.535</v>
      </c>
      <c r="F266" s="41">
        <v>0.315</v>
      </c>
      <c r="G266" s="40">
        <f t="shared" si="3"/>
        <v>0.22</v>
      </c>
      <c r="H266" s="62" t="s">
        <v>236</v>
      </c>
    </row>
    <row r="267" spans="1:8" ht="12.75" outlineLevel="1">
      <c r="A267" s="38" t="s">
        <v>1462</v>
      </c>
      <c r="B267" s="57" t="s">
        <v>3606</v>
      </c>
      <c r="C267" s="57" t="s">
        <v>3607</v>
      </c>
      <c r="D267" s="38" t="s">
        <v>1463</v>
      </c>
      <c r="E267" s="47">
        <v>2.22</v>
      </c>
      <c r="F267" s="41">
        <v>1.025</v>
      </c>
      <c r="G267" s="40">
        <f t="shared" si="3"/>
        <v>1.195</v>
      </c>
      <c r="H267" s="62" t="s">
        <v>236</v>
      </c>
    </row>
    <row r="268" spans="1:8" ht="12.75" outlineLevel="1">
      <c r="A268" s="38" t="s">
        <v>1464</v>
      </c>
      <c r="B268" s="57" t="s">
        <v>3606</v>
      </c>
      <c r="C268" s="57" t="s">
        <v>3607</v>
      </c>
      <c r="D268" s="38" t="s">
        <v>1851</v>
      </c>
      <c r="E268" s="47">
        <v>2.846</v>
      </c>
      <c r="F268" s="41">
        <v>0.006</v>
      </c>
      <c r="G268" s="40">
        <f t="shared" si="3"/>
        <v>2.84</v>
      </c>
      <c r="H268" s="62" t="s">
        <v>236</v>
      </c>
    </row>
    <row r="269" spans="1:8" ht="12.75" outlineLevel="1">
      <c r="A269" s="38" t="s">
        <v>1466</v>
      </c>
      <c r="B269" s="57" t="s">
        <v>3606</v>
      </c>
      <c r="C269" s="57" t="s">
        <v>3607</v>
      </c>
      <c r="D269" s="38" t="s">
        <v>1467</v>
      </c>
      <c r="E269" s="47">
        <v>0.028</v>
      </c>
      <c r="F269" s="41">
        <v>0.022</v>
      </c>
      <c r="G269" s="40">
        <f t="shared" si="3"/>
        <v>0.006</v>
      </c>
      <c r="H269" s="62" t="s">
        <v>236</v>
      </c>
    </row>
    <row r="270" spans="1:8" ht="12.75" outlineLevel="1">
      <c r="A270" s="38" t="s">
        <v>1472</v>
      </c>
      <c r="B270" s="57" t="s">
        <v>3606</v>
      </c>
      <c r="C270" s="57" t="s">
        <v>3607</v>
      </c>
      <c r="D270" s="38" t="s">
        <v>543</v>
      </c>
      <c r="E270" s="47">
        <v>12.206</v>
      </c>
      <c r="F270" s="41">
        <v>5.009</v>
      </c>
      <c r="G270" s="40">
        <f t="shared" si="3"/>
        <v>7.197</v>
      </c>
      <c r="H270" s="62" t="s">
        <v>236</v>
      </c>
    </row>
    <row r="271" spans="1:8" ht="12.75" outlineLevel="1">
      <c r="A271" s="38" t="s">
        <v>544</v>
      </c>
      <c r="B271" s="57" t="s">
        <v>3606</v>
      </c>
      <c r="C271" s="57" t="s">
        <v>3607</v>
      </c>
      <c r="D271" s="38" t="s">
        <v>545</v>
      </c>
      <c r="E271" s="47">
        <v>0.042</v>
      </c>
      <c r="F271" s="41">
        <v>0.034</v>
      </c>
      <c r="G271" s="40">
        <f t="shared" si="3"/>
        <v>0.008</v>
      </c>
      <c r="H271" s="62" t="s">
        <v>236</v>
      </c>
    </row>
    <row r="272" spans="1:8" ht="12.75" outlineLevel="1">
      <c r="A272" s="38" t="s">
        <v>546</v>
      </c>
      <c r="B272" s="57" t="s">
        <v>3606</v>
      </c>
      <c r="C272" s="57" t="s">
        <v>3607</v>
      </c>
      <c r="D272" s="38" t="s">
        <v>547</v>
      </c>
      <c r="E272" s="47">
        <v>0</v>
      </c>
      <c r="F272" s="41">
        <v>0.005</v>
      </c>
      <c r="G272" s="40">
        <f t="shared" si="3"/>
        <v>-0.005</v>
      </c>
      <c r="H272" s="65" t="s">
        <v>235</v>
      </c>
    </row>
    <row r="273" spans="1:8" ht="12.75" outlineLevel="1">
      <c r="A273" s="38" t="s">
        <v>3904</v>
      </c>
      <c r="B273" s="57" t="s">
        <v>3606</v>
      </c>
      <c r="C273" s="57" t="s">
        <v>3607</v>
      </c>
      <c r="D273" s="38" t="s">
        <v>3905</v>
      </c>
      <c r="E273" s="47">
        <v>0.04</v>
      </c>
      <c r="F273" s="41">
        <v>0.002</v>
      </c>
      <c r="G273" s="40">
        <f t="shared" si="3"/>
        <v>0.038</v>
      </c>
      <c r="H273" s="62" t="s">
        <v>236</v>
      </c>
    </row>
    <row r="274" spans="1:8" ht="12.75" outlineLevel="1">
      <c r="A274" s="38" t="s">
        <v>552</v>
      </c>
      <c r="B274" s="57" t="s">
        <v>3606</v>
      </c>
      <c r="C274" s="57" t="s">
        <v>3607</v>
      </c>
      <c r="D274" s="38" t="s">
        <v>553</v>
      </c>
      <c r="E274" s="47">
        <v>0.325</v>
      </c>
      <c r="F274" s="41">
        <v>0.893</v>
      </c>
      <c r="G274" s="40">
        <f t="shared" si="3"/>
        <v>-0.568</v>
      </c>
      <c r="H274" s="65" t="s">
        <v>235</v>
      </c>
    </row>
    <row r="275" spans="1:8" ht="12.75" outlineLevel="1">
      <c r="A275" s="38" t="s">
        <v>560</v>
      </c>
      <c r="B275" s="57" t="s">
        <v>3606</v>
      </c>
      <c r="C275" s="57" t="s">
        <v>3607</v>
      </c>
      <c r="D275" s="38" t="s">
        <v>561</v>
      </c>
      <c r="E275" s="47">
        <v>0.041</v>
      </c>
      <c r="F275" s="41">
        <v>0.011</v>
      </c>
      <c r="G275" s="40">
        <f t="shared" si="3"/>
        <v>0.03</v>
      </c>
      <c r="H275" s="62" t="s">
        <v>236</v>
      </c>
    </row>
    <row r="276" spans="1:8" ht="12.75" outlineLevel="1">
      <c r="A276" s="38" t="s">
        <v>566</v>
      </c>
      <c r="B276" s="57" t="s">
        <v>3606</v>
      </c>
      <c r="C276" s="57" t="s">
        <v>3607</v>
      </c>
      <c r="D276" s="38" t="s">
        <v>567</v>
      </c>
      <c r="E276" s="47">
        <v>1.5</v>
      </c>
      <c r="F276" s="41">
        <v>1.638</v>
      </c>
      <c r="G276" s="40">
        <f aca="true" t="shared" si="4" ref="G276:G339">ROUND(E276-F276,3)</f>
        <v>-0.138</v>
      </c>
      <c r="H276" s="65" t="s">
        <v>235</v>
      </c>
    </row>
    <row r="277" spans="1:8" ht="12.75" outlineLevel="1">
      <c r="A277" s="38" t="s">
        <v>572</v>
      </c>
      <c r="B277" s="57" t="s">
        <v>3606</v>
      </c>
      <c r="C277" s="57" t="s">
        <v>3607</v>
      </c>
      <c r="D277" s="38" t="s">
        <v>573</v>
      </c>
      <c r="E277" s="47">
        <v>0.09</v>
      </c>
      <c r="F277" s="41">
        <v>0.064</v>
      </c>
      <c r="G277" s="40">
        <f t="shared" si="4"/>
        <v>0.026</v>
      </c>
      <c r="H277" s="62" t="s">
        <v>236</v>
      </c>
    </row>
    <row r="278" spans="1:8" ht="12.75" outlineLevel="1">
      <c r="A278" s="38" t="s">
        <v>574</v>
      </c>
      <c r="B278" s="57" t="s">
        <v>3606</v>
      </c>
      <c r="C278" s="57" t="s">
        <v>3607</v>
      </c>
      <c r="D278" s="38" t="s">
        <v>575</v>
      </c>
      <c r="E278" s="47">
        <v>0.996</v>
      </c>
      <c r="F278" s="41">
        <v>1.091</v>
      </c>
      <c r="G278" s="40">
        <f t="shared" si="4"/>
        <v>-0.095</v>
      </c>
      <c r="H278" s="65" t="s">
        <v>235</v>
      </c>
    </row>
    <row r="279" spans="1:8" ht="12.75" outlineLevel="1">
      <c r="A279" s="38" t="s">
        <v>582</v>
      </c>
      <c r="B279" s="57" t="s">
        <v>3606</v>
      </c>
      <c r="C279" s="57" t="s">
        <v>3607</v>
      </c>
      <c r="D279" s="38" t="s">
        <v>583</v>
      </c>
      <c r="E279" s="47">
        <v>0.158</v>
      </c>
      <c r="F279" s="41">
        <v>0.095</v>
      </c>
      <c r="G279" s="40">
        <f t="shared" si="4"/>
        <v>0.063</v>
      </c>
      <c r="H279" s="62" t="s">
        <v>236</v>
      </c>
    </row>
    <row r="280" spans="1:8" ht="12.75" outlineLevel="1">
      <c r="A280" s="38" t="s">
        <v>584</v>
      </c>
      <c r="B280" s="57" t="s">
        <v>3606</v>
      </c>
      <c r="C280" s="57" t="s">
        <v>3607</v>
      </c>
      <c r="D280" s="38" t="s">
        <v>585</v>
      </c>
      <c r="E280" s="47">
        <v>0.004</v>
      </c>
      <c r="F280" s="41">
        <v>0.004</v>
      </c>
      <c r="G280" s="40">
        <f t="shared" si="4"/>
        <v>0</v>
      </c>
      <c r="H280" s="31"/>
    </row>
    <row r="281" spans="1:8" ht="12.75" outlineLevel="1">
      <c r="A281" s="38" t="s">
        <v>586</v>
      </c>
      <c r="B281" s="57" t="s">
        <v>3606</v>
      </c>
      <c r="C281" s="57" t="s">
        <v>3607</v>
      </c>
      <c r="D281" s="38" t="s">
        <v>587</v>
      </c>
      <c r="E281" s="47">
        <v>0.12</v>
      </c>
      <c r="F281" s="41">
        <v>0.063</v>
      </c>
      <c r="G281" s="40">
        <f t="shared" si="4"/>
        <v>0.057</v>
      </c>
      <c r="H281" s="62" t="s">
        <v>236</v>
      </c>
    </row>
    <row r="282" spans="1:8" ht="12.75" outlineLevel="1">
      <c r="A282" s="38" t="s">
        <v>590</v>
      </c>
      <c r="B282" s="57" t="s">
        <v>3606</v>
      </c>
      <c r="C282" s="57" t="s">
        <v>3607</v>
      </c>
      <c r="D282" s="38" t="s">
        <v>591</v>
      </c>
      <c r="E282" s="47">
        <v>1.05</v>
      </c>
      <c r="F282" s="41">
        <v>0.159</v>
      </c>
      <c r="G282" s="40">
        <f t="shared" si="4"/>
        <v>0.891</v>
      </c>
      <c r="H282" s="62" t="s">
        <v>236</v>
      </c>
    </row>
    <row r="283" spans="1:8" ht="12.75" outlineLevel="1">
      <c r="A283" s="38" t="s">
        <v>594</v>
      </c>
      <c r="B283" s="57" t="s">
        <v>3606</v>
      </c>
      <c r="C283" s="57" t="s">
        <v>3607</v>
      </c>
      <c r="D283" s="38" t="s">
        <v>595</v>
      </c>
      <c r="E283" s="47">
        <v>0.01</v>
      </c>
      <c r="F283" s="41">
        <v>0.011</v>
      </c>
      <c r="G283" s="40">
        <f t="shared" si="4"/>
        <v>-0.001</v>
      </c>
      <c r="H283" s="65" t="s">
        <v>235</v>
      </c>
    </row>
    <row r="284" spans="1:8" ht="12.75" outlineLevel="1">
      <c r="A284" s="38" t="s">
        <v>596</v>
      </c>
      <c r="B284" s="57" t="s">
        <v>3606</v>
      </c>
      <c r="C284" s="57" t="s">
        <v>3607</v>
      </c>
      <c r="D284" s="38" t="s">
        <v>597</v>
      </c>
      <c r="E284" s="47">
        <v>0.511</v>
      </c>
      <c r="F284" s="41">
        <v>1.016</v>
      </c>
      <c r="G284" s="40">
        <f t="shared" si="4"/>
        <v>-0.505</v>
      </c>
      <c r="H284" s="65" t="s">
        <v>235</v>
      </c>
    </row>
    <row r="285" spans="1:8" ht="12.75" outlineLevel="1">
      <c r="A285" s="38" t="s">
        <v>598</v>
      </c>
      <c r="B285" s="57" t="s">
        <v>3606</v>
      </c>
      <c r="C285" s="57" t="s">
        <v>3607</v>
      </c>
      <c r="D285" s="38" t="s">
        <v>599</v>
      </c>
      <c r="E285" s="47">
        <v>2.07</v>
      </c>
      <c r="F285" s="41">
        <v>0.432</v>
      </c>
      <c r="G285" s="40">
        <f t="shared" si="4"/>
        <v>1.638</v>
      </c>
      <c r="H285" s="62" t="s">
        <v>236</v>
      </c>
    </row>
    <row r="286" spans="1:8" ht="12.75" outlineLevel="1">
      <c r="A286" s="38" t="s">
        <v>600</v>
      </c>
      <c r="B286" s="57" t="s">
        <v>3606</v>
      </c>
      <c r="C286" s="57" t="s">
        <v>3607</v>
      </c>
      <c r="D286" s="38" t="s">
        <v>601</v>
      </c>
      <c r="E286" s="47">
        <v>0.06</v>
      </c>
      <c r="F286" s="41">
        <v>0.005</v>
      </c>
      <c r="G286" s="40">
        <f t="shared" si="4"/>
        <v>0.055</v>
      </c>
      <c r="H286" s="62" t="s">
        <v>236</v>
      </c>
    </row>
    <row r="287" spans="1:8" ht="12.75" outlineLevel="1">
      <c r="A287" s="38" t="s">
        <v>602</v>
      </c>
      <c r="B287" s="57" t="s">
        <v>3606</v>
      </c>
      <c r="C287" s="57" t="s">
        <v>3607</v>
      </c>
      <c r="D287" s="38" t="s">
        <v>603</v>
      </c>
      <c r="E287" s="47">
        <v>1.237</v>
      </c>
      <c r="F287" s="41">
        <v>0.757</v>
      </c>
      <c r="G287" s="40">
        <f t="shared" si="4"/>
        <v>0.48</v>
      </c>
      <c r="H287" s="62" t="s">
        <v>236</v>
      </c>
    </row>
    <row r="288" spans="1:8" ht="12.75" outlineLevel="1">
      <c r="A288" s="38" t="s">
        <v>606</v>
      </c>
      <c r="B288" s="57" t="s">
        <v>3606</v>
      </c>
      <c r="C288" s="57" t="s">
        <v>3607</v>
      </c>
      <c r="D288" s="38" t="s">
        <v>607</v>
      </c>
      <c r="E288" s="47">
        <v>0.284</v>
      </c>
      <c r="F288" s="41">
        <v>0.011</v>
      </c>
      <c r="G288" s="40">
        <f t="shared" si="4"/>
        <v>0.273</v>
      </c>
      <c r="H288" s="62" t="s">
        <v>236</v>
      </c>
    </row>
    <row r="289" spans="1:8" ht="12.75" outlineLevel="1">
      <c r="A289" s="38" t="s">
        <v>608</v>
      </c>
      <c r="B289" s="57" t="s">
        <v>3606</v>
      </c>
      <c r="C289" s="57" t="s">
        <v>3607</v>
      </c>
      <c r="D289" s="38" t="s">
        <v>609</v>
      </c>
      <c r="E289" s="47">
        <v>133.5</v>
      </c>
      <c r="F289" s="41">
        <v>120.597</v>
      </c>
      <c r="G289" s="40">
        <f t="shared" si="4"/>
        <v>12.903</v>
      </c>
      <c r="H289" s="62" t="s">
        <v>235</v>
      </c>
    </row>
    <row r="290" spans="1:8" ht="12.75" outlineLevel="1">
      <c r="A290" s="38" t="s">
        <v>610</v>
      </c>
      <c r="B290" s="57" t="s">
        <v>3606</v>
      </c>
      <c r="C290" s="57" t="s">
        <v>3607</v>
      </c>
      <c r="D290" s="38" t="s">
        <v>611</v>
      </c>
      <c r="E290" s="47">
        <v>0.276</v>
      </c>
      <c r="F290" s="41">
        <v>0.169</v>
      </c>
      <c r="G290" s="40">
        <f t="shared" si="4"/>
        <v>0.107</v>
      </c>
      <c r="H290" s="62" t="s">
        <v>236</v>
      </c>
    </row>
    <row r="291" spans="1:8" ht="12.75" outlineLevel="1">
      <c r="A291" s="38" t="s">
        <v>612</v>
      </c>
      <c r="B291" s="57" t="s">
        <v>3606</v>
      </c>
      <c r="C291" s="57" t="s">
        <v>3607</v>
      </c>
      <c r="D291" s="38" t="s">
        <v>613</v>
      </c>
      <c r="E291" s="47">
        <v>0.36</v>
      </c>
      <c r="F291" s="41">
        <v>0.369</v>
      </c>
      <c r="G291" s="40">
        <f t="shared" si="4"/>
        <v>-0.009</v>
      </c>
      <c r="H291" s="65" t="s">
        <v>235</v>
      </c>
    </row>
    <row r="292" spans="1:8" ht="12.75" outlineLevel="1">
      <c r="A292" s="38" t="s">
        <v>614</v>
      </c>
      <c r="B292" s="57" t="s">
        <v>3606</v>
      </c>
      <c r="C292" s="57" t="s">
        <v>3607</v>
      </c>
      <c r="D292" s="38" t="s">
        <v>615</v>
      </c>
      <c r="E292" s="47">
        <v>0.09</v>
      </c>
      <c r="F292" s="41">
        <v>0.095</v>
      </c>
      <c r="G292" s="40">
        <f t="shared" si="4"/>
        <v>-0.005</v>
      </c>
      <c r="H292" s="65" t="s">
        <v>235</v>
      </c>
    </row>
    <row r="293" spans="1:8" ht="12.75" outlineLevel="1">
      <c r="A293" s="38" t="s">
        <v>618</v>
      </c>
      <c r="B293" s="57" t="s">
        <v>3606</v>
      </c>
      <c r="C293" s="57" t="s">
        <v>3607</v>
      </c>
      <c r="D293" s="38" t="s">
        <v>619</v>
      </c>
      <c r="E293" s="47">
        <v>2.164</v>
      </c>
      <c r="F293" s="41">
        <v>4.053</v>
      </c>
      <c r="G293" s="40">
        <f t="shared" si="4"/>
        <v>-1.889</v>
      </c>
      <c r="H293" s="65" t="s">
        <v>235</v>
      </c>
    </row>
    <row r="294" spans="1:8" ht="12.75" outlineLevel="1">
      <c r="A294" s="38" t="s">
        <v>622</v>
      </c>
      <c r="B294" s="57" t="s">
        <v>3606</v>
      </c>
      <c r="C294" s="57" t="s">
        <v>3607</v>
      </c>
      <c r="D294" s="38" t="s">
        <v>623</v>
      </c>
      <c r="E294" s="47">
        <v>0.345</v>
      </c>
      <c r="F294" s="41">
        <v>0.213</v>
      </c>
      <c r="G294" s="40">
        <f t="shared" si="4"/>
        <v>0.132</v>
      </c>
      <c r="H294" s="62" t="s">
        <v>236</v>
      </c>
    </row>
    <row r="295" spans="1:8" ht="12.75" outlineLevel="1">
      <c r="A295" s="38" t="s">
        <v>628</v>
      </c>
      <c r="B295" s="57" t="s">
        <v>3606</v>
      </c>
      <c r="C295" s="57" t="s">
        <v>3607</v>
      </c>
      <c r="D295" s="38" t="s">
        <v>629</v>
      </c>
      <c r="E295" s="47">
        <v>0.09</v>
      </c>
      <c r="F295" s="41">
        <v>0.06</v>
      </c>
      <c r="G295" s="40">
        <f t="shared" si="4"/>
        <v>0.03</v>
      </c>
      <c r="H295" s="62" t="s">
        <v>236</v>
      </c>
    </row>
    <row r="296" spans="1:8" ht="12.75" outlineLevel="1">
      <c r="A296" s="38" t="s">
        <v>630</v>
      </c>
      <c r="B296" s="57" t="s">
        <v>3606</v>
      </c>
      <c r="C296" s="57" t="s">
        <v>3607</v>
      </c>
      <c r="D296" s="38" t="s">
        <v>631</v>
      </c>
      <c r="E296" s="47">
        <v>2.128</v>
      </c>
      <c r="F296" s="41">
        <v>0.166</v>
      </c>
      <c r="G296" s="40">
        <f t="shared" si="4"/>
        <v>1.962</v>
      </c>
      <c r="H296" s="62" t="s">
        <v>236</v>
      </c>
    </row>
    <row r="297" spans="1:8" ht="12.75" outlineLevel="1">
      <c r="A297" s="38" t="s">
        <v>632</v>
      </c>
      <c r="B297" s="57" t="s">
        <v>3606</v>
      </c>
      <c r="C297" s="57" t="s">
        <v>3607</v>
      </c>
      <c r="D297" s="38" t="s">
        <v>633</v>
      </c>
      <c r="E297" s="47">
        <v>0.03</v>
      </c>
      <c r="F297" s="41">
        <v>0.033</v>
      </c>
      <c r="G297" s="40">
        <f t="shared" si="4"/>
        <v>-0.003</v>
      </c>
      <c r="H297" s="65" t="s">
        <v>235</v>
      </c>
    </row>
    <row r="298" spans="1:8" ht="12.75" outlineLevel="1">
      <c r="A298" s="38" t="s">
        <v>636</v>
      </c>
      <c r="B298" s="57" t="s">
        <v>3606</v>
      </c>
      <c r="C298" s="57" t="s">
        <v>3607</v>
      </c>
      <c r="D298" s="38" t="s">
        <v>637</v>
      </c>
      <c r="E298" s="47">
        <v>0.6</v>
      </c>
      <c r="F298" s="41">
        <v>0.063</v>
      </c>
      <c r="G298" s="40">
        <f t="shared" si="4"/>
        <v>0.537</v>
      </c>
      <c r="H298" s="62" t="s">
        <v>236</v>
      </c>
    </row>
    <row r="299" spans="1:8" ht="12.75" outlineLevel="1">
      <c r="A299" s="38" t="s">
        <v>644</v>
      </c>
      <c r="B299" s="57" t="s">
        <v>3606</v>
      </c>
      <c r="C299" s="57" t="s">
        <v>3607</v>
      </c>
      <c r="D299" s="38" t="s">
        <v>645</v>
      </c>
      <c r="E299" s="47">
        <v>0.144</v>
      </c>
      <c r="F299" s="41">
        <v>0.126</v>
      </c>
      <c r="G299" s="40">
        <f t="shared" si="4"/>
        <v>0.018</v>
      </c>
      <c r="H299" s="62" t="s">
        <v>236</v>
      </c>
    </row>
    <row r="300" spans="1:8" ht="12.75" outlineLevel="1">
      <c r="A300" s="38" t="s">
        <v>646</v>
      </c>
      <c r="B300" s="57" t="s">
        <v>3606</v>
      </c>
      <c r="C300" s="57" t="s">
        <v>3607</v>
      </c>
      <c r="D300" s="38" t="s">
        <v>647</v>
      </c>
      <c r="E300" s="47">
        <v>0.24</v>
      </c>
      <c r="F300" s="41">
        <v>0.302</v>
      </c>
      <c r="G300" s="40">
        <f t="shared" si="4"/>
        <v>-0.062</v>
      </c>
      <c r="H300" s="65" t="s">
        <v>235</v>
      </c>
    </row>
    <row r="301" spans="1:8" ht="12.75" outlineLevel="1">
      <c r="A301" s="38" t="s">
        <v>648</v>
      </c>
      <c r="B301" s="57" t="s">
        <v>3606</v>
      </c>
      <c r="C301" s="57" t="s">
        <v>3607</v>
      </c>
      <c r="D301" s="38" t="s">
        <v>649</v>
      </c>
      <c r="E301" s="47">
        <v>0.225</v>
      </c>
      <c r="F301" s="41">
        <v>0.252</v>
      </c>
      <c r="G301" s="40">
        <f t="shared" si="4"/>
        <v>-0.027</v>
      </c>
      <c r="H301" s="65" t="s">
        <v>235</v>
      </c>
    </row>
    <row r="302" spans="1:8" ht="12.75" outlineLevel="1">
      <c r="A302" s="38" t="s">
        <v>650</v>
      </c>
      <c r="B302" s="57" t="s">
        <v>3606</v>
      </c>
      <c r="C302" s="57" t="s">
        <v>3607</v>
      </c>
      <c r="D302" s="38" t="s">
        <v>651</v>
      </c>
      <c r="E302" s="47">
        <v>0.624</v>
      </c>
      <c r="F302" s="41">
        <v>0.318</v>
      </c>
      <c r="G302" s="40">
        <f t="shared" si="4"/>
        <v>0.306</v>
      </c>
      <c r="H302" s="62" t="s">
        <v>236</v>
      </c>
    </row>
    <row r="303" spans="1:8" ht="12.75" outlineLevel="1">
      <c r="A303" s="38" t="s">
        <v>654</v>
      </c>
      <c r="B303" s="57" t="s">
        <v>3606</v>
      </c>
      <c r="C303" s="57" t="s">
        <v>3607</v>
      </c>
      <c r="D303" s="38" t="s">
        <v>655</v>
      </c>
      <c r="E303" s="47">
        <v>0.064</v>
      </c>
      <c r="F303" s="41">
        <v>0.063</v>
      </c>
      <c r="G303" s="40">
        <f t="shared" si="4"/>
        <v>0.001</v>
      </c>
      <c r="H303" s="62" t="s">
        <v>236</v>
      </c>
    </row>
    <row r="304" spans="1:8" ht="12.75" outlineLevel="1">
      <c r="A304" s="38" t="s">
        <v>664</v>
      </c>
      <c r="B304" s="57" t="s">
        <v>3606</v>
      </c>
      <c r="C304" s="57" t="s">
        <v>3607</v>
      </c>
      <c r="D304" s="38" t="s">
        <v>665</v>
      </c>
      <c r="E304" s="47">
        <v>2.564</v>
      </c>
      <c r="F304" s="41">
        <v>0.066</v>
      </c>
      <c r="G304" s="40">
        <f t="shared" si="4"/>
        <v>2.498</v>
      </c>
      <c r="H304" s="62" t="s">
        <v>236</v>
      </c>
    </row>
    <row r="305" spans="1:8" ht="12.75" outlineLevel="1">
      <c r="A305" s="38" t="s">
        <v>668</v>
      </c>
      <c r="B305" s="57" t="s">
        <v>3606</v>
      </c>
      <c r="C305" s="57" t="s">
        <v>3607</v>
      </c>
      <c r="D305" s="38" t="s">
        <v>669</v>
      </c>
      <c r="E305" s="47">
        <v>0.051</v>
      </c>
      <c r="F305" s="41">
        <v>0.19</v>
      </c>
      <c r="G305" s="40">
        <f t="shared" si="4"/>
        <v>-0.139</v>
      </c>
      <c r="H305" s="65" t="s">
        <v>235</v>
      </c>
    </row>
    <row r="306" spans="1:8" ht="12.75" outlineLevel="1">
      <c r="A306" s="38" t="s">
        <v>670</v>
      </c>
      <c r="B306" s="57" t="s">
        <v>3606</v>
      </c>
      <c r="C306" s="57" t="s">
        <v>3607</v>
      </c>
      <c r="D306" s="38" t="s">
        <v>671</v>
      </c>
      <c r="E306" s="47">
        <v>0</v>
      </c>
      <c r="F306" s="41">
        <v>2.321</v>
      </c>
      <c r="G306" s="40">
        <f t="shared" si="4"/>
        <v>-2.321</v>
      </c>
      <c r="H306" s="65" t="s">
        <v>235</v>
      </c>
    </row>
    <row r="307" spans="1:8" ht="12.75" outlineLevel="1">
      <c r="A307" s="38" t="s">
        <v>674</v>
      </c>
      <c r="B307" s="57" t="s">
        <v>3606</v>
      </c>
      <c r="C307" s="57" t="s">
        <v>3607</v>
      </c>
      <c r="D307" s="38" t="s">
        <v>675</v>
      </c>
      <c r="E307" s="47">
        <v>63.63</v>
      </c>
      <c r="F307" s="41">
        <v>46.786</v>
      </c>
      <c r="G307" s="40">
        <f t="shared" si="4"/>
        <v>16.844</v>
      </c>
      <c r="H307" s="62" t="s">
        <v>235</v>
      </c>
    </row>
    <row r="308" spans="1:8" ht="12.75" outlineLevel="1">
      <c r="A308" s="38" t="s">
        <v>676</v>
      </c>
      <c r="B308" s="57" t="s">
        <v>3606</v>
      </c>
      <c r="C308" s="57" t="s">
        <v>3607</v>
      </c>
      <c r="D308" s="38" t="s">
        <v>677</v>
      </c>
      <c r="E308" s="47">
        <v>2.578</v>
      </c>
      <c r="F308" s="41">
        <v>4.429</v>
      </c>
      <c r="G308" s="40">
        <f t="shared" si="4"/>
        <v>-1.851</v>
      </c>
      <c r="H308" s="65" t="s">
        <v>235</v>
      </c>
    </row>
    <row r="309" spans="1:8" ht="12.75" outlineLevel="1">
      <c r="A309" s="38" t="s">
        <v>680</v>
      </c>
      <c r="B309" s="57" t="s">
        <v>3606</v>
      </c>
      <c r="C309" s="57" t="s">
        <v>3607</v>
      </c>
      <c r="D309" s="38" t="s">
        <v>681</v>
      </c>
      <c r="E309" s="47">
        <v>606.18</v>
      </c>
      <c r="F309" s="41">
        <v>562.719</v>
      </c>
      <c r="G309" s="40">
        <f t="shared" si="4"/>
        <v>43.461</v>
      </c>
      <c r="H309" s="62" t="s">
        <v>235</v>
      </c>
    </row>
    <row r="310" spans="1:8" ht="12.75" outlineLevel="1">
      <c r="A310" s="38" t="s">
        <v>686</v>
      </c>
      <c r="B310" s="57" t="s">
        <v>3606</v>
      </c>
      <c r="C310" s="57" t="s">
        <v>3607</v>
      </c>
      <c r="D310" s="38" t="s">
        <v>687</v>
      </c>
      <c r="E310" s="47">
        <v>2.001</v>
      </c>
      <c r="F310" s="41">
        <v>0.5</v>
      </c>
      <c r="G310" s="40">
        <f t="shared" si="4"/>
        <v>1.501</v>
      </c>
      <c r="H310" s="62" t="s">
        <v>236</v>
      </c>
    </row>
    <row r="311" spans="1:8" ht="12.75" outlineLevel="1">
      <c r="A311" s="38" t="s">
        <v>688</v>
      </c>
      <c r="B311" s="57" t="s">
        <v>3606</v>
      </c>
      <c r="C311" s="57" t="s">
        <v>3607</v>
      </c>
      <c r="D311" s="38" t="s">
        <v>689</v>
      </c>
      <c r="E311" s="47">
        <v>0.445</v>
      </c>
      <c r="F311" s="41">
        <v>0.486</v>
      </c>
      <c r="G311" s="40">
        <f t="shared" si="4"/>
        <v>-0.041</v>
      </c>
      <c r="H311" s="65" t="s">
        <v>235</v>
      </c>
    </row>
    <row r="312" spans="1:8" ht="12.75" outlineLevel="1">
      <c r="A312" s="38" t="s">
        <v>694</v>
      </c>
      <c r="B312" s="57" t="s">
        <v>3606</v>
      </c>
      <c r="C312" s="57" t="s">
        <v>3607</v>
      </c>
      <c r="D312" s="38" t="s">
        <v>695</v>
      </c>
      <c r="E312" s="47">
        <v>0.6</v>
      </c>
      <c r="F312" s="41">
        <v>0.158</v>
      </c>
      <c r="G312" s="40">
        <f t="shared" si="4"/>
        <v>0.442</v>
      </c>
      <c r="H312" s="62" t="s">
        <v>236</v>
      </c>
    </row>
    <row r="313" spans="1:8" ht="12.75" outlineLevel="1">
      <c r="A313" s="38" t="s">
        <v>696</v>
      </c>
      <c r="B313" s="57" t="s">
        <v>3606</v>
      </c>
      <c r="C313" s="57" t="s">
        <v>3607</v>
      </c>
      <c r="D313" s="38" t="s">
        <v>697</v>
      </c>
      <c r="E313" s="47">
        <v>0.36</v>
      </c>
      <c r="F313" s="41">
        <v>0.348</v>
      </c>
      <c r="G313" s="40">
        <f t="shared" si="4"/>
        <v>0.012</v>
      </c>
      <c r="H313" s="62" t="s">
        <v>236</v>
      </c>
    </row>
    <row r="314" spans="1:8" ht="12.75" outlineLevel="1">
      <c r="A314" s="38" t="s">
        <v>698</v>
      </c>
      <c r="B314" s="57" t="s">
        <v>3606</v>
      </c>
      <c r="C314" s="57" t="s">
        <v>3607</v>
      </c>
      <c r="D314" s="38" t="s">
        <v>699</v>
      </c>
      <c r="E314" s="47">
        <v>0.06</v>
      </c>
      <c r="F314" s="41">
        <v>0.036</v>
      </c>
      <c r="G314" s="40">
        <f t="shared" si="4"/>
        <v>0.024</v>
      </c>
      <c r="H314" s="62" t="s">
        <v>236</v>
      </c>
    </row>
    <row r="315" spans="1:8" ht="12.75" outlineLevel="1">
      <c r="A315" s="38" t="s">
        <v>1852</v>
      </c>
      <c r="B315" s="57" t="s">
        <v>3606</v>
      </c>
      <c r="C315" s="57" t="s">
        <v>3607</v>
      </c>
      <c r="D315" s="38" t="s">
        <v>1853</v>
      </c>
      <c r="E315" s="47">
        <v>0.002</v>
      </c>
      <c r="F315" s="41">
        <v>0.001</v>
      </c>
      <c r="G315" s="40">
        <f t="shared" si="4"/>
        <v>0.001</v>
      </c>
      <c r="H315" s="62" t="s">
        <v>236</v>
      </c>
    </row>
    <row r="316" spans="1:8" ht="12.75" outlineLevel="1">
      <c r="A316" s="38" t="s">
        <v>710</v>
      </c>
      <c r="B316" s="57" t="s">
        <v>3606</v>
      </c>
      <c r="C316" s="57" t="s">
        <v>3607</v>
      </c>
      <c r="D316" s="38" t="s">
        <v>711</v>
      </c>
      <c r="E316" s="47">
        <v>0.42</v>
      </c>
      <c r="F316" s="41">
        <v>0.347</v>
      </c>
      <c r="G316" s="40">
        <f t="shared" si="4"/>
        <v>0.073</v>
      </c>
      <c r="H316" s="62" t="s">
        <v>236</v>
      </c>
    </row>
    <row r="317" spans="1:8" ht="12.75" outlineLevel="1">
      <c r="A317" s="38" t="s">
        <v>718</v>
      </c>
      <c r="B317" s="57" t="s">
        <v>3606</v>
      </c>
      <c r="C317" s="57" t="s">
        <v>3607</v>
      </c>
      <c r="D317" s="38" t="s">
        <v>719</v>
      </c>
      <c r="E317" s="47">
        <v>0.284</v>
      </c>
      <c r="F317" s="41">
        <v>0.003</v>
      </c>
      <c r="G317" s="40">
        <f t="shared" si="4"/>
        <v>0.281</v>
      </c>
      <c r="H317" s="62" t="s">
        <v>236</v>
      </c>
    </row>
    <row r="318" spans="1:8" ht="12.75" outlineLevel="1">
      <c r="A318" s="38" t="s">
        <v>722</v>
      </c>
      <c r="B318" s="57" t="s">
        <v>3606</v>
      </c>
      <c r="C318" s="57" t="s">
        <v>3607</v>
      </c>
      <c r="D318" s="38" t="s">
        <v>723</v>
      </c>
      <c r="E318" s="47">
        <v>0.785</v>
      </c>
      <c r="F318" s="41">
        <v>0.099</v>
      </c>
      <c r="G318" s="40">
        <f t="shared" si="4"/>
        <v>0.686</v>
      </c>
      <c r="H318" s="62" t="s">
        <v>236</v>
      </c>
    </row>
    <row r="319" spans="1:8" ht="12.75" outlineLevel="1">
      <c r="A319" s="38" t="s">
        <v>730</v>
      </c>
      <c r="B319" s="57" t="s">
        <v>3606</v>
      </c>
      <c r="C319" s="57" t="s">
        <v>3607</v>
      </c>
      <c r="D319" s="38" t="s">
        <v>731</v>
      </c>
      <c r="E319" s="47">
        <v>0.45</v>
      </c>
      <c r="F319" s="41">
        <v>0.355</v>
      </c>
      <c r="G319" s="40">
        <f t="shared" si="4"/>
        <v>0.095</v>
      </c>
      <c r="H319" s="62" t="s">
        <v>236</v>
      </c>
    </row>
    <row r="320" spans="1:8" ht="12.75" outlineLevel="1">
      <c r="A320" s="38" t="s">
        <v>732</v>
      </c>
      <c r="B320" s="57" t="s">
        <v>3606</v>
      </c>
      <c r="C320" s="57" t="s">
        <v>3607</v>
      </c>
      <c r="D320" s="38" t="s">
        <v>733</v>
      </c>
      <c r="E320" s="47">
        <v>0.067</v>
      </c>
      <c r="F320" s="41">
        <v>0.007</v>
      </c>
      <c r="G320" s="40">
        <f t="shared" si="4"/>
        <v>0.06</v>
      </c>
      <c r="H320" s="62" t="s">
        <v>236</v>
      </c>
    </row>
    <row r="321" spans="1:8" ht="12.75" outlineLevel="1">
      <c r="A321" s="38" t="s">
        <v>734</v>
      </c>
      <c r="B321" s="57" t="s">
        <v>3606</v>
      </c>
      <c r="C321" s="57" t="s">
        <v>3607</v>
      </c>
      <c r="D321" s="38" t="s">
        <v>735</v>
      </c>
      <c r="E321" s="47">
        <v>0.03</v>
      </c>
      <c r="F321" s="41">
        <v>0.033</v>
      </c>
      <c r="G321" s="40">
        <f t="shared" si="4"/>
        <v>-0.003</v>
      </c>
      <c r="H321" s="65" t="s">
        <v>235</v>
      </c>
    </row>
    <row r="322" spans="1:8" ht="12.75" outlineLevel="1">
      <c r="A322" s="38" t="s">
        <v>736</v>
      </c>
      <c r="B322" s="57" t="s">
        <v>3606</v>
      </c>
      <c r="C322" s="57" t="s">
        <v>3607</v>
      </c>
      <c r="D322" s="38" t="s">
        <v>737</v>
      </c>
      <c r="E322" s="47">
        <v>0.219</v>
      </c>
      <c r="F322" s="41">
        <v>0.011</v>
      </c>
      <c r="G322" s="40">
        <f t="shared" si="4"/>
        <v>0.208</v>
      </c>
      <c r="H322" s="62" t="s">
        <v>236</v>
      </c>
    </row>
    <row r="323" spans="1:8" ht="12.75" outlineLevel="1">
      <c r="A323" s="38" t="s">
        <v>738</v>
      </c>
      <c r="B323" s="57" t="s">
        <v>3606</v>
      </c>
      <c r="C323" s="57" t="s">
        <v>3607</v>
      </c>
      <c r="D323" s="38" t="s">
        <v>739</v>
      </c>
      <c r="E323" s="47">
        <v>0.46</v>
      </c>
      <c r="F323" s="41">
        <v>1.595</v>
      </c>
      <c r="G323" s="40">
        <f t="shared" si="4"/>
        <v>-1.135</v>
      </c>
      <c r="H323" s="65" t="s">
        <v>235</v>
      </c>
    </row>
    <row r="324" spans="1:8" ht="12.75" outlineLevel="1">
      <c r="A324" s="38" t="s">
        <v>746</v>
      </c>
      <c r="B324" s="57" t="s">
        <v>3606</v>
      </c>
      <c r="C324" s="57" t="s">
        <v>3607</v>
      </c>
      <c r="D324" s="38" t="s">
        <v>747</v>
      </c>
      <c r="E324" s="47">
        <v>0.06</v>
      </c>
      <c r="F324" s="41">
        <v>0.06</v>
      </c>
      <c r="G324" s="40">
        <f t="shared" si="4"/>
        <v>0</v>
      </c>
      <c r="H324" s="31"/>
    </row>
    <row r="325" spans="1:8" ht="12.75" outlineLevel="1">
      <c r="A325" s="38" t="s">
        <v>756</v>
      </c>
      <c r="B325" s="57" t="s">
        <v>3606</v>
      </c>
      <c r="C325" s="57" t="s">
        <v>3607</v>
      </c>
      <c r="D325" s="38" t="s">
        <v>757</v>
      </c>
      <c r="E325" s="47">
        <v>0.43</v>
      </c>
      <c r="F325" s="41">
        <v>0.429</v>
      </c>
      <c r="G325" s="40">
        <f t="shared" si="4"/>
        <v>0.001</v>
      </c>
      <c r="H325" s="62" t="s">
        <v>236</v>
      </c>
    </row>
    <row r="326" spans="1:8" ht="12.75" outlineLevel="1">
      <c r="A326" s="38" t="s">
        <v>762</v>
      </c>
      <c r="B326" s="57" t="s">
        <v>3606</v>
      </c>
      <c r="C326" s="57" t="s">
        <v>3607</v>
      </c>
      <c r="D326" s="38" t="s">
        <v>763</v>
      </c>
      <c r="E326" s="47">
        <v>0.009</v>
      </c>
      <c r="F326" s="41">
        <v>0.007</v>
      </c>
      <c r="G326" s="40">
        <f t="shared" si="4"/>
        <v>0.002</v>
      </c>
      <c r="H326" s="62" t="s">
        <v>236</v>
      </c>
    </row>
    <row r="327" spans="1:8" ht="12.75" outlineLevel="1">
      <c r="A327" s="38" t="s">
        <v>764</v>
      </c>
      <c r="B327" s="57" t="s">
        <v>3606</v>
      </c>
      <c r="C327" s="57" t="s">
        <v>3607</v>
      </c>
      <c r="D327" s="38" t="s">
        <v>765</v>
      </c>
      <c r="E327" s="47">
        <v>3</v>
      </c>
      <c r="F327" s="41">
        <v>0.548</v>
      </c>
      <c r="G327" s="40">
        <f t="shared" si="4"/>
        <v>2.452</v>
      </c>
      <c r="H327" s="62" t="s">
        <v>236</v>
      </c>
    </row>
    <row r="328" spans="1:8" ht="12.75" outlineLevel="1">
      <c r="A328" s="38" t="s">
        <v>766</v>
      </c>
      <c r="B328" s="57" t="s">
        <v>3606</v>
      </c>
      <c r="C328" s="57" t="s">
        <v>3607</v>
      </c>
      <c r="D328" s="38" t="s">
        <v>767</v>
      </c>
      <c r="E328" s="47">
        <v>0.036</v>
      </c>
      <c r="F328" s="41">
        <v>0.011</v>
      </c>
      <c r="G328" s="40">
        <f t="shared" si="4"/>
        <v>0.025</v>
      </c>
      <c r="H328" s="62" t="s">
        <v>236</v>
      </c>
    </row>
    <row r="329" spans="1:8" ht="12.75" outlineLevel="1">
      <c r="A329" s="38" t="s">
        <v>768</v>
      </c>
      <c r="B329" s="57" t="s">
        <v>3606</v>
      </c>
      <c r="C329" s="57" t="s">
        <v>3607</v>
      </c>
      <c r="D329" s="38" t="s">
        <v>769</v>
      </c>
      <c r="E329" s="47">
        <v>2.28</v>
      </c>
      <c r="F329" s="41">
        <v>1.048</v>
      </c>
      <c r="G329" s="40">
        <f t="shared" si="4"/>
        <v>1.232</v>
      </c>
      <c r="H329" s="62" t="s">
        <v>236</v>
      </c>
    </row>
    <row r="330" spans="1:8" ht="12.75" outlineLevel="1">
      <c r="A330" s="38" t="s">
        <v>770</v>
      </c>
      <c r="B330" s="57" t="s">
        <v>3606</v>
      </c>
      <c r="C330" s="57" t="s">
        <v>3607</v>
      </c>
      <c r="D330" s="38" t="s">
        <v>771</v>
      </c>
      <c r="E330" s="47">
        <v>0.062</v>
      </c>
      <c r="F330" s="41">
        <v>0.033</v>
      </c>
      <c r="G330" s="40">
        <f t="shared" si="4"/>
        <v>0.029</v>
      </c>
      <c r="H330" s="62" t="s">
        <v>236</v>
      </c>
    </row>
    <row r="331" spans="1:8" ht="12.75" outlineLevel="1">
      <c r="A331" s="38" t="s">
        <v>772</v>
      </c>
      <c r="B331" s="57" t="s">
        <v>3606</v>
      </c>
      <c r="C331" s="57" t="s">
        <v>3607</v>
      </c>
      <c r="D331" s="38" t="s">
        <v>773</v>
      </c>
      <c r="E331" s="47">
        <v>0.063</v>
      </c>
      <c r="F331" s="41">
        <v>0.031</v>
      </c>
      <c r="G331" s="40">
        <f t="shared" si="4"/>
        <v>0.032</v>
      </c>
      <c r="H331" s="62" t="s">
        <v>236</v>
      </c>
    </row>
    <row r="332" spans="1:8" ht="12.75" outlineLevel="1">
      <c r="A332" s="38" t="s">
        <v>774</v>
      </c>
      <c r="B332" s="57" t="s">
        <v>3606</v>
      </c>
      <c r="C332" s="57" t="s">
        <v>3607</v>
      </c>
      <c r="D332" s="38" t="s">
        <v>775</v>
      </c>
      <c r="E332" s="47">
        <v>0.15</v>
      </c>
      <c r="F332" s="41">
        <v>0.096</v>
      </c>
      <c r="G332" s="40">
        <f t="shared" si="4"/>
        <v>0.054</v>
      </c>
      <c r="H332" s="62" t="s">
        <v>236</v>
      </c>
    </row>
    <row r="333" spans="1:8" ht="12.75" outlineLevel="1">
      <c r="A333" s="38" t="s">
        <v>1854</v>
      </c>
      <c r="B333" s="57" t="s">
        <v>3606</v>
      </c>
      <c r="C333" s="57" t="s">
        <v>3607</v>
      </c>
      <c r="D333" s="38" t="s">
        <v>1855</v>
      </c>
      <c r="E333" s="47">
        <v>0.01</v>
      </c>
      <c r="F333" s="41">
        <v>0.002</v>
      </c>
      <c r="G333" s="40">
        <f t="shared" si="4"/>
        <v>0.008</v>
      </c>
      <c r="H333" s="62" t="s">
        <v>236</v>
      </c>
    </row>
    <row r="334" spans="1:8" ht="12.75" outlineLevel="1">
      <c r="A334" s="38" t="s">
        <v>778</v>
      </c>
      <c r="B334" s="57" t="s">
        <v>3606</v>
      </c>
      <c r="C334" s="57" t="s">
        <v>3607</v>
      </c>
      <c r="D334" s="38" t="s">
        <v>779</v>
      </c>
      <c r="E334" s="47">
        <v>0.101</v>
      </c>
      <c r="F334" s="41">
        <v>0.161</v>
      </c>
      <c r="G334" s="40">
        <f t="shared" si="4"/>
        <v>-0.06</v>
      </c>
      <c r="H334" s="65" t="s">
        <v>235</v>
      </c>
    </row>
    <row r="335" spans="1:8" ht="12.75" outlineLevel="1">
      <c r="A335" s="38" t="s">
        <v>782</v>
      </c>
      <c r="B335" s="57" t="s">
        <v>3606</v>
      </c>
      <c r="C335" s="57" t="s">
        <v>3607</v>
      </c>
      <c r="D335" s="38" t="s">
        <v>783</v>
      </c>
      <c r="E335" s="47">
        <v>0.21</v>
      </c>
      <c r="F335" s="41">
        <v>0.04</v>
      </c>
      <c r="G335" s="40">
        <f t="shared" si="4"/>
        <v>0.17</v>
      </c>
      <c r="H335" s="62" t="s">
        <v>236</v>
      </c>
    </row>
    <row r="336" spans="1:8" ht="12.75" outlineLevel="1">
      <c r="A336" s="38" t="s">
        <v>786</v>
      </c>
      <c r="B336" s="57" t="s">
        <v>3606</v>
      </c>
      <c r="C336" s="57" t="s">
        <v>3607</v>
      </c>
      <c r="D336" s="38" t="s">
        <v>787</v>
      </c>
      <c r="E336" s="47">
        <v>0.015</v>
      </c>
      <c r="F336" s="41">
        <v>0.006</v>
      </c>
      <c r="G336" s="40">
        <f t="shared" si="4"/>
        <v>0.009</v>
      </c>
      <c r="H336" s="62" t="s">
        <v>236</v>
      </c>
    </row>
    <row r="337" spans="1:8" ht="12.75" outlineLevel="1">
      <c r="A337" s="38" t="s">
        <v>788</v>
      </c>
      <c r="B337" s="57" t="s">
        <v>3606</v>
      </c>
      <c r="C337" s="57" t="s">
        <v>3607</v>
      </c>
      <c r="D337" s="38" t="s">
        <v>789</v>
      </c>
      <c r="E337" s="47">
        <v>0.76</v>
      </c>
      <c r="F337" s="41">
        <v>0.441</v>
      </c>
      <c r="G337" s="40">
        <f t="shared" si="4"/>
        <v>0.319</v>
      </c>
      <c r="H337" s="62" t="s">
        <v>236</v>
      </c>
    </row>
    <row r="338" spans="1:8" ht="12.75" outlineLevel="1">
      <c r="A338" s="38" t="s">
        <v>792</v>
      </c>
      <c r="B338" s="57" t="s">
        <v>3606</v>
      </c>
      <c r="C338" s="57" t="s">
        <v>3607</v>
      </c>
      <c r="D338" s="38" t="s">
        <v>793</v>
      </c>
      <c r="E338" s="47">
        <v>0.2</v>
      </c>
      <c r="F338" s="41">
        <v>0.729</v>
      </c>
      <c r="G338" s="40">
        <f t="shared" si="4"/>
        <v>-0.529</v>
      </c>
      <c r="H338" s="65" t="s">
        <v>235</v>
      </c>
    </row>
    <row r="339" spans="1:8" ht="12.75" outlineLevel="1">
      <c r="A339" s="38" t="s">
        <v>794</v>
      </c>
      <c r="B339" s="57" t="s">
        <v>3606</v>
      </c>
      <c r="C339" s="57" t="s">
        <v>3607</v>
      </c>
      <c r="D339" s="38" t="s">
        <v>795</v>
      </c>
      <c r="E339" s="47">
        <v>0</v>
      </c>
      <c r="F339" s="41">
        <v>0.073</v>
      </c>
      <c r="G339" s="40">
        <f t="shared" si="4"/>
        <v>-0.073</v>
      </c>
      <c r="H339" s="65" t="s">
        <v>235</v>
      </c>
    </row>
    <row r="340" spans="1:8" ht="12.75" outlineLevel="1">
      <c r="A340" s="38" t="s">
        <v>796</v>
      </c>
      <c r="B340" s="57" t="s">
        <v>3606</v>
      </c>
      <c r="C340" s="57" t="s">
        <v>3607</v>
      </c>
      <c r="D340" s="38" t="s">
        <v>797</v>
      </c>
      <c r="E340" s="47">
        <v>2.503</v>
      </c>
      <c r="F340" s="41">
        <v>0.002</v>
      </c>
      <c r="G340" s="40">
        <f aca="true" t="shared" si="5" ref="G340:G403">ROUND(E340-F340,3)</f>
        <v>2.501</v>
      </c>
      <c r="H340" s="62" t="s">
        <v>236</v>
      </c>
    </row>
    <row r="341" spans="1:8" ht="12.75" outlineLevel="1">
      <c r="A341" s="38" t="s">
        <v>800</v>
      </c>
      <c r="B341" s="57" t="s">
        <v>3606</v>
      </c>
      <c r="C341" s="57" t="s">
        <v>3607</v>
      </c>
      <c r="D341" s="38" t="s">
        <v>801</v>
      </c>
      <c r="E341" s="47">
        <v>0.037</v>
      </c>
      <c r="F341" s="41">
        <v>0.011</v>
      </c>
      <c r="G341" s="40">
        <f t="shared" si="5"/>
        <v>0.026</v>
      </c>
      <c r="H341" s="62" t="s">
        <v>236</v>
      </c>
    </row>
    <row r="342" spans="1:8" ht="12.75" outlineLevel="1">
      <c r="A342" s="38" t="s">
        <v>802</v>
      </c>
      <c r="B342" s="57" t="s">
        <v>3606</v>
      </c>
      <c r="C342" s="57" t="s">
        <v>3607</v>
      </c>
      <c r="D342" s="38" t="s">
        <v>3920</v>
      </c>
      <c r="E342" s="47">
        <v>2.686</v>
      </c>
      <c r="F342" s="41">
        <v>2.483</v>
      </c>
      <c r="G342" s="40">
        <f t="shared" si="5"/>
        <v>0.203</v>
      </c>
      <c r="H342" s="62" t="s">
        <v>236</v>
      </c>
    </row>
    <row r="343" spans="1:8" ht="12.75" outlineLevel="1">
      <c r="A343" s="38" t="s">
        <v>3921</v>
      </c>
      <c r="B343" s="57" t="s">
        <v>3606</v>
      </c>
      <c r="C343" s="57" t="s">
        <v>3607</v>
      </c>
      <c r="D343" s="38" t="s">
        <v>3922</v>
      </c>
      <c r="E343" s="47">
        <v>0.094</v>
      </c>
      <c r="F343" s="41">
        <v>0.071</v>
      </c>
      <c r="G343" s="40">
        <f t="shared" si="5"/>
        <v>0.023</v>
      </c>
      <c r="H343" s="62" t="s">
        <v>236</v>
      </c>
    </row>
    <row r="344" spans="1:8" ht="12.75" outlineLevel="1">
      <c r="A344" s="38" t="s">
        <v>3923</v>
      </c>
      <c r="B344" s="57" t="s">
        <v>3606</v>
      </c>
      <c r="C344" s="57" t="s">
        <v>3607</v>
      </c>
      <c r="D344" s="38" t="s">
        <v>3924</v>
      </c>
      <c r="E344" s="47">
        <v>0.01</v>
      </c>
      <c r="F344" s="41">
        <v>0.159</v>
      </c>
      <c r="G344" s="40">
        <f t="shared" si="5"/>
        <v>-0.149</v>
      </c>
      <c r="H344" s="65" t="s">
        <v>235</v>
      </c>
    </row>
    <row r="345" spans="1:8" ht="12.75" outlineLevel="1">
      <c r="A345" s="38" t="s">
        <v>3927</v>
      </c>
      <c r="B345" s="57" t="s">
        <v>3606</v>
      </c>
      <c r="C345" s="57" t="s">
        <v>3607</v>
      </c>
      <c r="D345" s="38" t="s">
        <v>3928</v>
      </c>
      <c r="E345" s="47">
        <v>1.339</v>
      </c>
      <c r="F345" s="41">
        <v>1.293</v>
      </c>
      <c r="G345" s="40">
        <f t="shared" si="5"/>
        <v>0.046</v>
      </c>
      <c r="H345" s="62" t="s">
        <v>236</v>
      </c>
    </row>
    <row r="346" spans="1:8" ht="12.75" outlineLevel="1">
      <c r="A346" s="38" t="s">
        <v>3929</v>
      </c>
      <c r="B346" s="57" t="s">
        <v>3606</v>
      </c>
      <c r="C346" s="57" t="s">
        <v>3607</v>
      </c>
      <c r="D346" s="38" t="s">
        <v>3930</v>
      </c>
      <c r="E346" s="47">
        <v>0.008</v>
      </c>
      <c r="F346" s="41">
        <v>0.007</v>
      </c>
      <c r="G346" s="40">
        <f t="shared" si="5"/>
        <v>0.001</v>
      </c>
      <c r="H346" s="62" t="s">
        <v>236</v>
      </c>
    </row>
    <row r="347" spans="1:8" ht="12.75" outlineLevel="1">
      <c r="A347" s="38" t="s">
        <v>3935</v>
      </c>
      <c r="B347" s="57" t="s">
        <v>3606</v>
      </c>
      <c r="C347" s="57" t="s">
        <v>3607</v>
      </c>
      <c r="D347" s="38" t="s">
        <v>3936</v>
      </c>
      <c r="E347" s="47">
        <v>1.05</v>
      </c>
      <c r="F347" s="41">
        <v>0.87</v>
      </c>
      <c r="G347" s="40">
        <f t="shared" si="5"/>
        <v>0.18</v>
      </c>
      <c r="H347" s="62" t="s">
        <v>236</v>
      </c>
    </row>
    <row r="348" spans="1:8" ht="12.75" outlineLevel="1">
      <c r="A348" s="38" t="s">
        <v>3937</v>
      </c>
      <c r="B348" s="57" t="s">
        <v>3606</v>
      </c>
      <c r="C348" s="57" t="s">
        <v>3607</v>
      </c>
      <c r="D348" s="38" t="s">
        <v>3938</v>
      </c>
      <c r="E348" s="47">
        <v>1</v>
      </c>
      <c r="F348" s="41">
        <v>0.945</v>
      </c>
      <c r="G348" s="40">
        <f t="shared" si="5"/>
        <v>0.055</v>
      </c>
      <c r="H348" s="62" t="s">
        <v>236</v>
      </c>
    </row>
    <row r="349" spans="1:8" ht="12.75" outlineLevel="1">
      <c r="A349" s="38" t="s">
        <v>3939</v>
      </c>
      <c r="B349" s="57" t="s">
        <v>3606</v>
      </c>
      <c r="C349" s="57" t="s">
        <v>3607</v>
      </c>
      <c r="D349" s="38" t="s">
        <v>3940</v>
      </c>
      <c r="E349" s="47">
        <v>0.332</v>
      </c>
      <c r="F349" s="41">
        <v>0.204</v>
      </c>
      <c r="G349" s="40">
        <f t="shared" si="5"/>
        <v>0.128</v>
      </c>
      <c r="H349" s="62" t="s">
        <v>236</v>
      </c>
    </row>
    <row r="350" spans="1:8" ht="12.75" outlineLevel="1">
      <c r="A350" s="38" t="s">
        <v>3941</v>
      </c>
      <c r="B350" s="57" t="s">
        <v>3606</v>
      </c>
      <c r="C350" s="57" t="s">
        <v>3607</v>
      </c>
      <c r="D350" s="38" t="s">
        <v>3942</v>
      </c>
      <c r="E350" s="47">
        <v>0.25</v>
      </c>
      <c r="F350" s="41">
        <v>0.002</v>
      </c>
      <c r="G350" s="40">
        <f t="shared" si="5"/>
        <v>0.248</v>
      </c>
      <c r="H350" s="62" t="s">
        <v>236</v>
      </c>
    </row>
    <row r="351" spans="1:8" ht="12.75" outlineLevel="1">
      <c r="A351" s="38" t="s">
        <v>3943</v>
      </c>
      <c r="B351" s="57" t="s">
        <v>3606</v>
      </c>
      <c r="C351" s="57" t="s">
        <v>3607</v>
      </c>
      <c r="D351" s="38" t="s">
        <v>3944</v>
      </c>
      <c r="E351" s="47">
        <v>0</v>
      </c>
      <c r="F351" s="41">
        <v>0.089</v>
      </c>
      <c r="G351" s="40">
        <f t="shared" si="5"/>
        <v>-0.089</v>
      </c>
      <c r="H351" s="65" t="s">
        <v>235</v>
      </c>
    </row>
    <row r="352" spans="1:8" ht="12.75" outlineLevel="1">
      <c r="A352" s="38" t="s">
        <v>3945</v>
      </c>
      <c r="B352" s="57" t="s">
        <v>3606</v>
      </c>
      <c r="C352" s="57" t="s">
        <v>3607</v>
      </c>
      <c r="D352" s="38" t="s">
        <v>3946</v>
      </c>
      <c r="E352" s="47">
        <v>0.679</v>
      </c>
      <c r="F352" s="41">
        <v>0.028</v>
      </c>
      <c r="G352" s="40">
        <f t="shared" si="5"/>
        <v>0.651</v>
      </c>
      <c r="H352" s="62" t="s">
        <v>236</v>
      </c>
    </row>
    <row r="353" spans="1:8" ht="12.75" outlineLevel="1">
      <c r="A353" s="38" t="s">
        <v>3947</v>
      </c>
      <c r="B353" s="57" t="s">
        <v>3606</v>
      </c>
      <c r="C353" s="57" t="s">
        <v>3607</v>
      </c>
      <c r="D353" s="38" t="s">
        <v>3948</v>
      </c>
      <c r="E353" s="47">
        <v>0.548</v>
      </c>
      <c r="F353" s="41">
        <v>0.503</v>
      </c>
      <c r="G353" s="40">
        <f t="shared" si="5"/>
        <v>0.045</v>
      </c>
      <c r="H353" s="62" t="s">
        <v>236</v>
      </c>
    </row>
    <row r="354" spans="1:8" ht="12.75" outlineLevel="1">
      <c r="A354" s="38" t="s">
        <v>3951</v>
      </c>
      <c r="B354" s="57" t="s">
        <v>3606</v>
      </c>
      <c r="C354" s="57" t="s">
        <v>3607</v>
      </c>
      <c r="D354" s="38" t="s">
        <v>3952</v>
      </c>
      <c r="E354" s="47">
        <v>0.03</v>
      </c>
      <c r="F354" s="41">
        <v>0.272</v>
      </c>
      <c r="G354" s="40">
        <f t="shared" si="5"/>
        <v>-0.242</v>
      </c>
      <c r="H354" s="65" t="s">
        <v>235</v>
      </c>
    </row>
    <row r="355" spans="1:8" ht="12.75" outlineLevel="1">
      <c r="A355" s="38" t="s">
        <v>3955</v>
      </c>
      <c r="B355" s="57" t="s">
        <v>3606</v>
      </c>
      <c r="C355" s="57" t="s">
        <v>3607</v>
      </c>
      <c r="D355" s="38" t="s">
        <v>3956</v>
      </c>
      <c r="E355" s="47">
        <v>0.03</v>
      </c>
      <c r="F355" s="41">
        <v>0.007</v>
      </c>
      <c r="G355" s="40">
        <f t="shared" si="5"/>
        <v>0.023</v>
      </c>
      <c r="H355" s="62" t="s">
        <v>236</v>
      </c>
    </row>
    <row r="356" spans="1:8" ht="12.75" outlineLevel="1">
      <c r="A356" s="38" t="s">
        <v>3957</v>
      </c>
      <c r="B356" s="57" t="s">
        <v>3606</v>
      </c>
      <c r="C356" s="57" t="s">
        <v>3607</v>
      </c>
      <c r="D356" s="38" t="s">
        <v>3958</v>
      </c>
      <c r="E356" s="47">
        <v>6</v>
      </c>
      <c r="F356" s="41">
        <v>1.391</v>
      </c>
      <c r="G356" s="40">
        <f t="shared" si="5"/>
        <v>4.609</v>
      </c>
      <c r="H356" s="62" t="s">
        <v>236</v>
      </c>
    </row>
    <row r="357" spans="1:8" ht="12.75" outlineLevel="1">
      <c r="A357" s="38" t="s">
        <v>3959</v>
      </c>
      <c r="B357" s="57" t="s">
        <v>3606</v>
      </c>
      <c r="C357" s="57" t="s">
        <v>3607</v>
      </c>
      <c r="D357" s="38" t="s">
        <v>3960</v>
      </c>
      <c r="E357" s="47">
        <v>0.78</v>
      </c>
      <c r="F357" s="41">
        <v>0.164</v>
      </c>
      <c r="G357" s="40">
        <f t="shared" si="5"/>
        <v>0.616</v>
      </c>
      <c r="H357" s="62" t="s">
        <v>236</v>
      </c>
    </row>
    <row r="358" spans="1:8" ht="12.75" outlineLevel="1">
      <c r="A358" s="38" t="s">
        <v>3961</v>
      </c>
      <c r="B358" s="57" t="s">
        <v>3606</v>
      </c>
      <c r="C358" s="57" t="s">
        <v>3607</v>
      </c>
      <c r="D358" s="38" t="s">
        <v>3962</v>
      </c>
      <c r="E358" s="47">
        <v>1.09</v>
      </c>
      <c r="F358" s="41">
        <v>0.323</v>
      </c>
      <c r="G358" s="40">
        <f t="shared" si="5"/>
        <v>0.767</v>
      </c>
      <c r="H358" s="62" t="s">
        <v>236</v>
      </c>
    </row>
    <row r="359" spans="1:8" ht="12.75" outlineLevel="1">
      <c r="A359" s="38" t="s">
        <v>3965</v>
      </c>
      <c r="B359" s="57" t="s">
        <v>3606</v>
      </c>
      <c r="C359" s="57" t="s">
        <v>3607</v>
      </c>
      <c r="D359" s="38" t="s">
        <v>3966</v>
      </c>
      <c r="E359" s="47">
        <v>1.8</v>
      </c>
      <c r="F359" s="41">
        <v>2.093</v>
      </c>
      <c r="G359" s="40">
        <f t="shared" si="5"/>
        <v>-0.293</v>
      </c>
      <c r="H359" s="65" t="s">
        <v>235</v>
      </c>
    </row>
    <row r="360" spans="1:8" ht="12.75" outlineLevel="1">
      <c r="A360" s="38" t="s">
        <v>1475</v>
      </c>
      <c r="B360" s="57" t="s">
        <v>3606</v>
      </c>
      <c r="C360" s="57" t="s">
        <v>3607</v>
      </c>
      <c r="D360" s="38" t="s">
        <v>1476</v>
      </c>
      <c r="E360" s="47">
        <v>0.03</v>
      </c>
      <c r="F360" s="41">
        <v>0.074</v>
      </c>
      <c r="G360" s="40">
        <f t="shared" si="5"/>
        <v>-0.044</v>
      </c>
      <c r="H360" s="65" t="s">
        <v>235</v>
      </c>
    </row>
    <row r="361" spans="1:8" ht="12.75" outlineLevel="1">
      <c r="A361" s="38" t="s">
        <v>1477</v>
      </c>
      <c r="B361" s="57" t="s">
        <v>3606</v>
      </c>
      <c r="C361" s="57" t="s">
        <v>3607</v>
      </c>
      <c r="D361" s="38" t="s">
        <v>1478</v>
      </c>
      <c r="E361" s="47">
        <v>0.034</v>
      </c>
      <c r="F361" s="41">
        <v>0.033</v>
      </c>
      <c r="G361" s="40">
        <f t="shared" si="5"/>
        <v>0.001</v>
      </c>
      <c r="H361" s="62" t="s">
        <v>236</v>
      </c>
    </row>
    <row r="362" spans="1:8" ht="12.75" outlineLevel="1">
      <c r="A362" s="38" t="s">
        <v>1479</v>
      </c>
      <c r="B362" s="57" t="s">
        <v>3606</v>
      </c>
      <c r="C362" s="57" t="s">
        <v>3607</v>
      </c>
      <c r="D362" s="38" t="s">
        <v>1480</v>
      </c>
      <c r="E362" s="47">
        <v>0</v>
      </c>
      <c r="F362" s="41">
        <v>0.002</v>
      </c>
      <c r="G362" s="40">
        <f t="shared" si="5"/>
        <v>-0.002</v>
      </c>
      <c r="H362" s="65" t="s">
        <v>235</v>
      </c>
    </row>
    <row r="363" spans="1:8" ht="12.75" outlineLevel="1">
      <c r="A363" s="38" t="s">
        <v>1481</v>
      </c>
      <c r="B363" s="57" t="s">
        <v>3606</v>
      </c>
      <c r="C363" s="57" t="s">
        <v>3607</v>
      </c>
      <c r="D363" s="38" t="s">
        <v>1482</v>
      </c>
      <c r="E363" s="47">
        <v>0.24</v>
      </c>
      <c r="F363" s="41">
        <v>0.001</v>
      </c>
      <c r="G363" s="40">
        <f t="shared" si="5"/>
        <v>0.239</v>
      </c>
      <c r="H363" s="62" t="s">
        <v>236</v>
      </c>
    </row>
    <row r="364" spans="1:8" ht="12.75" outlineLevel="1">
      <c r="A364" s="38" t="s">
        <v>1483</v>
      </c>
      <c r="B364" s="57" t="s">
        <v>3606</v>
      </c>
      <c r="C364" s="57" t="s">
        <v>3607</v>
      </c>
      <c r="D364" s="38" t="s">
        <v>1484</v>
      </c>
      <c r="E364" s="47">
        <v>0.03</v>
      </c>
      <c r="F364" s="41">
        <v>0.033</v>
      </c>
      <c r="G364" s="40">
        <f t="shared" si="5"/>
        <v>-0.003</v>
      </c>
      <c r="H364" s="65" t="s">
        <v>235</v>
      </c>
    </row>
    <row r="365" spans="1:8" ht="12.75" outlineLevel="1">
      <c r="A365" s="38" t="s">
        <v>1485</v>
      </c>
      <c r="B365" s="57" t="s">
        <v>3606</v>
      </c>
      <c r="C365" s="57" t="s">
        <v>3607</v>
      </c>
      <c r="D365" s="38" t="s">
        <v>1486</v>
      </c>
      <c r="E365" s="47">
        <v>2.49</v>
      </c>
      <c r="F365" s="41">
        <v>0.321</v>
      </c>
      <c r="G365" s="40">
        <f t="shared" si="5"/>
        <v>2.169</v>
      </c>
      <c r="H365" s="62" t="s">
        <v>236</v>
      </c>
    </row>
    <row r="366" spans="1:8" ht="12.75" outlineLevel="1">
      <c r="A366" s="38" t="s">
        <v>1487</v>
      </c>
      <c r="B366" s="57" t="s">
        <v>3606</v>
      </c>
      <c r="C366" s="57" t="s">
        <v>3607</v>
      </c>
      <c r="D366" s="38" t="s">
        <v>1488</v>
      </c>
      <c r="E366" s="47">
        <v>4</v>
      </c>
      <c r="F366" s="41">
        <v>1.736</v>
      </c>
      <c r="G366" s="40">
        <f t="shared" si="5"/>
        <v>2.264</v>
      </c>
      <c r="H366" s="62" t="s">
        <v>236</v>
      </c>
    </row>
    <row r="367" spans="1:8" ht="12.75" outlineLevel="1">
      <c r="A367" s="38" t="s">
        <v>1489</v>
      </c>
      <c r="B367" s="57" t="s">
        <v>3606</v>
      </c>
      <c r="C367" s="57" t="s">
        <v>3607</v>
      </c>
      <c r="D367" s="38" t="s">
        <v>1490</v>
      </c>
      <c r="E367" s="47">
        <v>0.24</v>
      </c>
      <c r="F367" s="41">
        <v>0.067</v>
      </c>
      <c r="G367" s="40">
        <f t="shared" si="5"/>
        <v>0.173</v>
      </c>
      <c r="H367" s="62" t="s">
        <v>236</v>
      </c>
    </row>
    <row r="368" spans="1:8" ht="12.75" outlineLevel="1">
      <c r="A368" s="38" t="s">
        <v>1491</v>
      </c>
      <c r="B368" s="57" t="s">
        <v>3606</v>
      </c>
      <c r="C368" s="57" t="s">
        <v>3607</v>
      </c>
      <c r="D368" s="38" t="s">
        <v>1492</v>
      </c>
      <c r="E368" s="47">
        <v>0</v>
      </c>
      <c r="F368" s="41">
        <v>0.042</v>
      </c>
      <c r="G368" s="40">
        <f t="shared" si="5"/>
        <v>-0.042</v>
      </c>
      <c r="H368" s="65" t="s">
        <v>235</v>
      </c>
    </row>
    <row r="369" spans="1:8" ht="12.75" outlineLevel="1">
      <c r="A369" s="38" t="s">
        <v>1493</v>
      </c>
      <c r="B369" s="57" t="s">
        <v>3606</v>
      </c>
      <c r="C369" s="57" t="s">
        <v>3607</v>
      </c>
      <c r="D369" s="38" t="s">
        <v>1494</v>
      </c>
      <c r="E369" s="47">
        <v>0.03</v>
      </c>
      <c r="F369" s="41">
        <v>0.239</v>
      </c>
      <c r="G369" s="40">
        <f t="shared" si="5"/>
        <v>-0.209</v>
      </c>
      <c r="H369" s="65" t="s">
        <v>235</v>
      </c>
    </row>
    <row r="370" spans="1:8" ht="12.75" outlineLevel="1">
      <c r="A370" s="38" t="s">
        <v>1497</v>
      </c>
      <c r="B370" s="57" t="s">
        <v>3606</v>
      </c>
      <c r="C370" s="57" t="s">
        <v>3607</v>
      </c>
      <c r="D370" s="38" t="s">
        <v>1498</v>
      </c>
      <c r="E370" s="47">
        <v>0</v>
      </c>
      <c r="F370" s="41">
        <v>0.001</v>
      </c>
      <c r="G370" s="40">
        <f t="shared" si="5"/>
        <v>-0.001</v>
      </c>
      <c r="H370" s="65" t="s">
        <v>235</v>
      </c>
    </row>
    <row r="371" spans="1:8" ht="12.75" outlineLevel="1">
      <c r="A371" s="38" t="s">
        <v>1499</v>
      </c>
      <c r="B371" s="57" t="s">
        <v>3606</v>
      </c>
      <c r="C371" s="57" t="s">
        <v>3607</v>
      </c>
      <c r="D371" s="38" t="s">
        <v>1500</v>
      </c>
      <c r="E371" s="47">
        <v>0.018</v>
      </c>
      <c r="F371" s="41">
        <v>0.011</v>
      </c>
      <c r="G371" s="40">
        <f t="shared" si="5"/>
        <v>0.007</v>
      </c>
      <c r="H371" s="62" t="s">
        <v>236</v>
      </c>
    </row>
    <row r="372" spans="1:8" ht="12.75" outlineLevel="1">
      <c r="A372" s="38" t="s">
        <v>1501</v>
      </c>
      <c r="B372" s="57" t="s">
        <v>3606</v>
      </c>
      <c r="C372" s="57" t="s">
        <v>3607</v>
      </c>
      <c r="D372" s="38" t="s">
        <v>1502</v>
      </c>
      <c r="E372" s="47">
        <v>0.75</v>
      </c>
      <c r="F372" s="41">
        <v>0.23</v>
      </c>
      <c r="G372" s="40">
        <f t="shared" si="5"/>
        <v>0.52</v>
      </c>
      <c r="H372" s="62" t="s">
        <v>236</v>
      </c>
    </row>
    <row r="373" spans="1:8" ht="12.75" outlineLevel="1">
      <c r="A373" s="38" t="s">
        <v>1507</v>
      </c>
      <c r="B373" s="57" t="s">
        <v>3606</v>
      </c>
      <c r="C373" s="57" t="s">
        <v>3607</v>
      </c>
      <c r="D373" s="38" t="s">
        <v>1508</v>
      </c>
      <c r="E373" s="47">
        <v>0</v>
      </c>
      <c r="F373" s="41">
        <v>1.575</v>
      </c>
      <c r="G373" s="40">
        <f t="shared" si="5"/>
        <v>-1.575</v>
      </c>
      <c r="H373" s="65" t="s">
        <v>235</v>
      </c>
    </row>
    <row r="374" spans="1:8" ht="12.75" outlineLevel="1">
      <c r="A374" s="38" t="s">
        <v>1509</v>
      </c>
      <c r="B374" s="57" t="s">
        <v>3606</v>
      </c>
      <c r="C374" s="57" t="s">
        <v>3607</v>
      </c>
      <c r="D374" s="38" t="s">
        <v>1510</v>
      </c>
      <c r="E374" s="47">
        <v>0.12</v>
      </c>
      <c r="F374" s="41">
        <v>0.096</v>
      </c>
      <c r="G374" s="40">
        <f t="shared" si="5"/>
        <v>0.024</v>
      </c>
      <c r="H374" s="62" t="s">
        <v>236</v>
      </c>
    </row>
    <row r="375" spans="1:8" ht="12.75" outlineLevel="1">
      <c r="A375" s="38" t="s">
        <v>1515</v>
      </c>
      <c r="B375" s="57" t="s">
        <v>3606</v>
      </c>
      <c r="C375" s="57" t="s">
        <v>3607</v>
      </c>
      <c r="D375" s="38" t="s">
        <v>1516</v>
      </c>
      <c r="E375" s="47">
        <v>0.03</v>
      </c>
      <c r="F375" s="41">
        <v>0.003</v>
      </c>
      <c r="G375" s="40">
        <f t="shared" si="5"/>
        <v>0.027</v>
      </c>
      <c r="H375" s="62" t="s">
        <v>236</v>
      </c>
    </row>
    <row r="376" spans="1:8" ht="12.75" outlineLevel="1">
      <c r="A376" s="38" t="s">
        <v>1519</v>
      </c>
      <c r="B376" s="57" t="s">
        <v>3606</v>
      </c>
      <c r="C376" s="57" t="s">
        <v>3607</v>
      </c>
      <c r="D376" s="38" t="s">
        <v>374</v>
      </c>
      <c r="E376" s="47">
        <v>8.1</v>
      </c>
      <c r="F376" s="41">
        <v>5.965</v>
      </c>
      <c r="G376" s="40">
        <f t="shared" si="5"/>
        <v>2.135</v>
      </c>
      <c r="H376" s="62" t="s">
        <v>236</v>
      </c>
    </row>
    <row r="377" spans="1:8" ht="12.75" outlineLevel="1">
      <c r="A377" s="38" t="s">
        <v>1520</v>
      </c>
      <c r="B377" s="57" t="s">
        <v>3606</v>
      </c>
      <c r="C377" s="57" t="s">
        <v>3607</v>
      </c>
      <c r="D377" s="38" t="s">
        <v>1521</v>
      </c>
      <c r="E377" s="47">
        <v>0.03</v>
      </c>
      <c r="F377" s="41">
        <v>0.011</v>
      </c>
      <c r="G377" s="40">
        <f t="shared" si="5"/>
        <v>0.019</v>
      </c>
      <c r="H377" s="62" t="s">
        <v>236</v>
      </c>
    </row>
    <row r="378" spans="1:8" ht="12.75" outlineLevel="1">
      <c r="A378" s="38" t="s">
        <v>1524</v>
      </c>
      <c r="B378" s="57" t="s">
        <v>3606</v>
      </c>
      <c r="C378" s="57" t="s">
        <v>3607</v>
      </c>
      <c r="D378" s="38" t="s">
        <v>1525</v>
      </c>
      <c r="E378" s="47">
        <v>2</v>
      </c>
      <c r="F378" s="41">
        <v>0.112</v>
      </c>
      <c r="G378" s="40">
        <f t="shared" si="5"/>
        <v>1.888</v>
      </c>
      <c r="H378" s="62" t="s">
        <v>236</v>
      </c>
    </row>
    <row r="379" spans="1:8" ht="12.75" outlineLevel="1">
      <c r="A379" s="38" t="s">
        <v>1530</v>
      </c>
      <c r="B379" s="57" t="s">
        <v>3606</v>
      </c>
      <c r="C379" s="57" t="s">
        <v>3607</v>
      </c>
      <c r="D379" s="38" t="s">
        <v>1531</v>
      </c>
      <c r="E379" s="47">
        <v>0.129</v>
      </c>
      <c r="F379" s="41">
        <v>0.038</v>
      </c>
      <c r="G379" s="40">
        <f t="shared" si="5"/>
        <v>0.091</v>
      </c>
      <c r="H379" s="62" t="s">
        <v>236</v>
      </c>
    </row>
    <row r="380" spans="1:8" ht="12.75" outlineLevel="1">
      <c r="A380" s="38" t="s">
        <v>1536</v>
      </c>
      <c r="B380" s="57" t="s">
        <v>3606</v>
      </c>
      <c r="C380" s="57" t="s">
        <v>3607</v>
      </c>
      <c r="D380" s="38" t="s">
        <v>1537</v>
      </c>
      <c r="E380" s="47">
        <v>60.09</v>
      </c>
      <c r="F380" s="41">
        <v>42.253</v>
      </c>
      <c r="G380" s="40">
        <f t="shared" si="5"/>
        <v>17.837</v>
      </c>
      <c r="H380" s="62" t="s">
        <v>235</v>
      </c>
    </row>
    <row r="381" spans="1:8" ht="12.75" outlineLevel="1">
      <c r="A381" s="38" t="s">
        <v>1546</v>
      </c>
      <c r="B381" s="57" t="s">
        <v>3606</v>
      </c>
      <c r="C381" s="57" t="s">
        <v>3607</v>
      </c>
      <c r="D381" s="38" t="s">
        <v>1547</v>
      </c>
      <c r="E381" s="47">
        <v>1.21</v>
      </c>
      <c r="F381" s="41">
        <v>0.638</v>
      </c>
      <c r="G381" s="40">
        <f t="shared" si="5"/>
        <v>0.572</v>
      </c>
      <c r="H381" s="62" t="s">
        <v>236</v>
      </c>
    </row>
    <row r="382" spans="1:8" ht="12.75" outlineLevel="1">
      <c r="A382" s="38" t="s">
        <v>1554</v>
      </c>
      <c r="B382" s="57" t="s">
        <v>3606</v>
      </c>
      <c r="C382" s="57" t="s">
        <v>3607</v>
      </c>
      <c r="D382" s="38" t="s">
        <v>1555</v>
      </c>
      <c r="E382" s="47">
        <v>0</v>
      </c>
      <c r="F382" s="41">
        <v>0.003</v>
      </c>
      <c r="G382" s="40">
        <f t="shared" si="5"/>
        <v>-0.003</v>
      </c>
      <c r="H382" s="65" t="s">
        <v>235</v>
      </c>
    </row>
    <row r="383" spans="1:8" ht="12.75" outlineLevel="1">
      <c r="A383" s="38" t="s">
        <v>1556</v>
      </c>
      <c r="B383" s="57" t="s">
        <v>3606</v>
      </c>
      <c r="C383" s="57" t="s">
        <v>3607</v>
      </c>
      <c r="D383" s="38" t="s">
        <v>1557</v>
      </c>
      <c r="E383" s="47">
        <v>1.65</v>
      </c>
      <c r="F383" s="41">
        <v>1.197</v>
      </c>
      <c r="G383" s="40">
        <f t="shared" si="5"/>
        <v>0.453</v>
      </c>
      <c r="H383" s="62" t="s">
        <v>236</v>
      </c>
    </row>
    <row r="384" spans="1:8" ht="12.75" outlineLevel="1">
      <c r="A384" s="38" t="s">
        <v>1558</v>
      </c>
      <c r="B384" s="57" t="s">
        <v>3606</v>
      </c>
      <c r="C384" s="57" t="s">
        <v>3607</v>
      </c>
      <c r="D384" s="38" t="s">
        <v>1559</v>
      </c>
      <c r="E384" s="47">
        <v>120.55</v>
      </c>
      <c r="F384" s="41">
        <v>67.353</v>
      </c>
      <c r="G384" s="40">
        <f t="shared" si="5"/>
        <v>53.197</v>
      </c>
      <c r="H384" s="62" t="s">
        <v>235</v>
      </c>
    </row>
    <row r="385" spans="1:8" ht="12.75" outlineLevel="1">
      <c r="A385" s="38" t="s">
        <v>1560</v>
      </c>
      <c r="B385" s="57" t="s">
        <v>3606</v>
      </c>
      <c r="C385" s="57" t="s">
        <v>3607</v>
      </c>
      <c r="D385" s="38" t="s">
        <v>1561</v>
      </c>
      <c r="E385" s="47">
        <v>0.98</v>
      </c>
      <c r="F385" s="41">
        <v>0.407</v>
      </c>
      <c r="G385" s="40">
        <f t="shared" si="5"/>
        <v>0.573</v>
      </c>
      <c r="H385" s="62" t="s">
        <v>236</v>
      </c>
    </row>
    <row r="386" spans="1:8" ht="12.75" outlineLevel="1">
      <c r="A386" s="38" t="s">
        <v>1566</v>
      </c>
      <c r="B386" s="57" t="s">
        <v>3606</v>
      </c>
      <c r="C386" s="57" t="s">
        <v>3607</v>
      </c>
      <c r="D386" s="38" t="s">
        <v>1567</v>
      </c>
      <c r="E386" s="47">
        <v>0.03</v>
      </c>
      <c r="F386" s="41">
        <v>0.003</v>
      </c>
      <c r="G386" s="40">
        <f t="shared" si="5"/>
        <v>0.027</v>
      </c>
      <c r="H386" s="62" t="s">
        <v>236</v>
      </c>
    </row>
    <row r="387" spans="1:8" ht="12.75" outlineLevel="1">
      <c r="A387" s="38" t="s">
        <v>1568</v>
      </c>
      <c r="B387" s="57" t="s">
        <v>3606</v>
      </c>
      <c r="C387" s="57" t="s">
        <v>3607</v>
      </c>
      <c r="D387" s="38" t="s">
        <v>1569</v>
      </c>
      <c r="E387" s="47">
        <v>1.5</v>
      </c>
      <c r="F387" s="41">
        <v>1.153</v>
      </c>
      <c r="G387" s="40">
        <f t="shared" si="5"/>
        <v>0.347</v>
      </c>
      <c r="H387" s="62" t="s">
        <v>236</v>
      </c>
    </row>
    <row r="388" spans="1:8" ht="12.75" outlineLevel="1">
      <c r="A388" s="38" t="s">
        <v>1572</v>
      </c>
      <c r="B388" s="57" t="s">
        <v>3606</v>
      </c>
      <c r="C388" s="57" t="s">
        <v>3607</v>
      </c>
      <c r="D388" s="38" t="s">
        <v>1573</v>
      </c>
      <c r="E388" s="47">
        <v>0.055</v>
      </c>
      <c r="F388" s="41">
        <v>0.05</v>
      </c>
      <c r="G388" s="40">
        <f t="shared" si="5"/>
        <v>0.005</v>
      </c>
      <c r="H388" s="62" t="s">
        <v>236</v>
      </c>
    </row>
    <row r="389" spans="1:8" ht="12.75" outlineLevel="1">
      <c r="A389" s="38" t="s">
        <v>1574</v>
      </c>
      <c r="B389" s="57" t="s">
        <v>3606</v>
      </c>
      <c r="C389" s="57" t="s">
        <v>3607</v>
      </c>
      <c r="D389" s="38" t="s">
        <v>1575</v>
      </c>
      <c r="E389" s="47">
        <v>0.03</v>
      </c>
      <c r="F389" s="41">
        <v>0.006</v>
      </c>
      <c r="G389" s="40">
        <f t="shared" si="5"/>
        <v>0.024</v>
      </c>
      <c r="H389" s="62" t="s">
        <v>236</v>
      </c>
    </row>
    <row r="390" spans="1:8" ht="12.75" outlineLevel="1">
      <c r="A390" s="38" t="s">
        <v>1576</v>
      </c>
      <c r="B390" s="57" t="s">
        <v>3606</v>
      </c>
      <c r="C390" s="57" t="s">
        <v>3607</v>
      </c>
      <c r="D390" s="38" t="s">
        <v>1577</v>
      </c>
      <c r="E390" s="47">
        <v>0.15</v>
      </c>
      <c r="F390" s="41">
        <v>0.022</v>
      </c>
      <c r="G390" s="40">
        <f t="shared" si="5"/>
        <v>0.128</v>
      </c>
      <c r="H390" s="62" t="s">
        <v>236</v>
      </c>
    </row>
    <row r="391" spans="1:8" ht="12.75" outlineLevel="1">
      <c r="A391" s="38" t="s">
        <v>1578</v>
      </c>
      <c r="B391" s="57" t="s">
        <v>3606</v>
      </c>
      <c r="C391" s="57" t="s">
        <v>3607</v>
      </c>
      <c r="D391" s="38" t="s">
        <v>1579</v>
      </c>
      <c r="E391" s="47">
        <v>12</v>
      </c>
      <c r="F391" s="41">
        <v>3.687</v>
      </c>
      <c r="G391" s="40">
        <f t="shared" si="5"/>
        <v>8.313</v>
      </c>
      <c r="H391" s="62" t="s">
        <v>236</v>
      </c>
    </row>
    <row r="392" spans="1:8" ht="12.75" outlineLevel="1">
      <c r="A392" s="38" t="s">
        <v>1582</v>
      </c>
      <c r="B392" s="57" t="s">
        <v>3606</v>
      </c>
      <c r="C392" s="57" t="s">
        <v>3607</v>
      </c>
      <c r="D392" s="38" t="s">
        <v>1583</v>
      </c>
      <c r="E392" s="47">
        <v>4</v>
      </c>
      <c r="F392" s="41">
        <v>3.491</v>
      </c>
      <c r="G392" s="40">
        <f t="shared" si="5"/>
        <v>0.509</v>
      </c>
      <c r="H392" s="62" t="s">
        <v>236</v>
      </c>
    </row>
    <row r="393" spans="1:8" ht="12.75" outlineLevel="1">
      <c r="A393" s="38" t="s">
        <v>1584</v>
      </c>
      <c r="B393" s="57" t="s">
        <v>3606</v>
      </c>
      <c r="C393" s="57" t="s">
        <v>3607</v>
      </c>
      <c r="D393" s="38" t="s">
        <v>1585</v>
      </c>
      <c r="E393" s="47">
        <v>0.01</v>
      </c>
      <c r="F393" s="41">
        <v>0.003</v>
      </c>
      <c r="G393" s="40">
        <f t="shared" si="5"/>
        <v>0.007</v>
      </c>
      <c r="H393" s="62" t="s">
        <v>236</v>
      </c>
    </row>
    <row r="394" spans="1:8" ht="12.75" outlineLevel="1">
      <c r="A394" s="38" t="s">
        <v>1586</v>
      </c>
      <c r="B394" s="57" t="s">
        <v>3606</v>
      </c>
      <c r="C394" s="57" t="s">
        <v>3607</v>
      </c>
      <c r="D394" s="38" t="s">
        <v>1587</v>
      </c>
      <c r="E394" s="47">
        <v>0.1</v>
      </c>
      <c r="F394" s="41">
        <v>0.026</v>
      </c>
      <c r="G394" s="40">
        <f t="shared" si="5"/>
        <v>0.074</v>
      </c>
      <c r="H394" s="62" t="s">
        <v>236</v>
      </c>
    </row>
    <row r="395" spans="1:8" ht="12.75" outlineLevel="1">
      <c r="A395" s="38" t="s">
        <v>1602</v>
      </c>
      <c r="B395" s="57" t="s">
        <v>3606</v>
      </c>
      <c r="C395" s="57" t="s">
        <v>3607</v>
      </c>
      <c r="D395" s="38" t="s">
        <v>1603</v>
      </c>
      <c r="E395" s="47">
        <v>1.4</v>
      </c>
      <c r="F395" s="41">
        <v>1.353</v>
      </c>
      <c r="G395" s="40">
        <f t="shared" si="5"/>
        <v>0.047</v>
      </c>
      <c r="H395" s="62" t="s">
        <v>236</v>
      </c>
    </row>
    <row r="396" spans="1:8" ht="12.75" outlineLevel="1">
      <c r="A396" s="38" t="s">
        <v>1604</v>
      </c>
      <c r="B396" s="57" t="s">
        <v>3606</v>
      </c>
      <c r="C396" s="57" t="s">
        <v>3607</v>
      </c>
      <c r="D396" s="38" t="s">
        <v>1605</v>
      </c>
      <c r="E396" s="47">
        <v>0</v>
      </c>
      <c r="F396" s="41">
        <v>0.011</v>
      </c>
      <c r="G396" s="40">
        <f t="shared" si="5"/>
        <v>-0.011</v>
      </c>
      <c r="H396" s="65" t="s">
        <v>235</v>
      </c>
    </row>
    <row r="397" spans="1:8" ht="12.75" outlineLevel="1">
      <c r="A397" s="38" t="s">
        <v>1608</v>
      </c>
      <c r="B397" s="57" t="s">
        <v>3606</v>
      </c>
      <c r="C397" s="57" t="s">
        <v>3607</v>
      </c>
      <c r="D397" s="38" t="s">
        <v>1609</v>
      </c>
      <c r="E397" s="47">
        <v>0.015</v>
      </c>
      <c r="F397" s="41">
        <v>0.027</v>
      </c>
      <c r="G397" s="40">
        <f t="shared" si="5"/>
        <v>-0.012</v>
      </c>
      <c r="H397" s="65" t="s">
        <v>235</v>
      </c>
    </row>
    <row r="398" spans="1:8" ht="12.75" outlineLevel="1">
      <c r="A398" s="38" t="s">
        <v>1614</v>
      </c>
      <c r="B398" s="57" t="s">
        <v>3606</v>
      </c>
      <c r="C398" s="57" t="s">
        <v>3607</v>
      </c>
      <c r="D398" s="38" t="s">
        <v>1615</v>
      </c>
      <c r="E398" s="47">
        <v>0</v>
      </c>
      <c r="F398" s="41">
        <v>0.004</v>
      </c>
      <c r="G398" s="40">
        <f t="shared" si="5"/>
        <v>-0.004</v>
      </c>
      <c r="H398" s="65" t="s">
        <v>235</v>
      </c>
    </row>
    <row r="399" spans="1:8" ht="12.75" outlineLevel="1">
      <c r="A399" s="38" t="s">
        <v>1618</v>
      </c>
      <c r="B399" s="57" t="s">
        <v>3606</v>
      </c>
      <c r="C399" s="57" t="s">
        <v>3607</v>
      </c>
      <c r="D399" s="38" t="s">
        <v>1619</v>
      </c>
      <c r="E399" s="47">
        <v>0</v>
      </c>
      <c r="F399" s="41">
        <v>0.359</v>
      </c>
      <c r="G399" s="40">
        <f t="shared" si="5"/>
        <v>-0.359</v>
      </c>
      <c r="H399" s="65" t="s">
        <v>235</v>
      </c>
    </row>
    <row r="400" spans="1:8" ht="12.75" outlineLevel="1">
      <c r="A400" s="38" t="s">
        <v>1624</v>
      </c>
      <c r="B400" s="57" t="s">
        <v>3606</v>
      </c>
      <c r="C400" s="57" t="s">
        <v>3607</v>
      </c>
      <c r="D400" s="38" t="s">
        <v>1625</v>
      </c>
      <c r="E400" s="47">
        <v>8.62</v>
      </c>
      <c r="F400" s="41">
        <v>17.329</v>
      </c>
      <c r="G400" s="40">
        <f t="shared" si="5"/>
        <v>-8.709</v>
      </c>
      <c r="H400" s="65" t="s">
        <v>235</v>
      </c>
    </row>
    <row r="401" spans="1:8" ht="12.75" outlineLevel="1">
      <c r="A401" s="38" t="s">
        <v>1636</v>
      </c>
      <c r="B401" s="57" t="s">
        <v>3606</v>
      </c>
      <c r="C401" s="57" t="s">
        <v>3607</v>
      </c>
      <c r="D401" s="38" t="s">
        <v>1637</v>
      </c>
      <c r="E401" s="47">
        <v>1.1</v>
      </c>
      <c r="F401" s="41">
        <v>0.277</v>
      </c>
      <c r="G401" s="40">
        <f t="shared" si="5"/>
        <v>0.823</v>
      </c>
      <c r="H401" s="62" t="s">
        <v>236</v>
      </c>
    </row>
    <row r="402" spans="1:8" ht="12.75" outlineLevel="1">
      <c r="A402" s="38" t="s">
        <v>1650</v>
      </c>
      <c r="B402" s="57" t="s">
        <v>3606</v>
      </c>
      <c r="C402" s="57" t="s">
        <v>3607</v>
      </c>
      <c r="D402" s="38" t="s">
        <v>1651</v>
      </c>
      <c r="E402" s="47">
        <v>0.655</v>
      </c>
      <c r="F402" s="41">
        <v>0.019</v>
      </c>
      <c r="G402" s="40">
        <f t="shared" si="5"/>
        <v>0.636</v>
      </c>
      <c r="H402" s="62" t="s">
        <v>236</v>
      </c>
    </row>
    <row r="403" spans="1:8" ht="12.75" outlineLevel="1">
      <c r="A403" s="38" t="s">
        <v>1654</v>
      </c>
      <c r="B403" s="57" t="s">
        <v>3606</v>
      </c>
      <c r="C403" s="57" t="s">
        <v>3607</v>
      </c>
      <c r="D403" s="38" t="s">
        <v>1655</v>
      </c>
      <c r="E403" s="47">
        <v>0.9</v>
      </c>
      <c r="F403" s="41">
        <v>0.808</v>
      </c>
      <c r="G403" s="40">
        <f t="shared" si="5"/>
        <v>0.092</v>
      </c>
      <c r="H403" s="62" t="s">
        <v>236</v>
      </c>
    </row>
    <row r="404" spans="1:8" ht="12.75" outlineLevel="1">
      <c r="A404" s="38" t="s">
        <v>1660</v>
      </c>
      <c r="B404" s="57" t="s">
        <v>3606</v>
      </c>
      <c r="C404" s="57" t="s">
        <v>3607</v>
      </c>
      <c r="D404" s="38" t="s">
        <v>1661</v>
      </c>
      <c r="E404" s="47">
        <v>0</v>
      </c>
      <c r="F404" s="41">
        <v>0.002</v>
      </c>
      <c r="G404" s="40">
        <f aca="true" t="shared" si="6" ref="G404:G467">ROUND(E404-F404,3)</f>
        <v>-0.002</v>
      </c>
      <c r="H404" s="65" t="s">
        <v>235</v>
      </c>
    </row>
    <row r="405" spans="1:8" ht="12.75" outlineLevel="1">
      <c r="A405" s="38" t="s">
        <v>1666</v>
      </c>
      <c r="B405" s="57" t="s">
        <v>3606</v>
      </c>
      <c r="C405" s="57" t="s">
        <v>3607</v>
      </c>
      <c r="D405" s="38" t="s">
        <v>1667</v>
      </c>
      <c r="E405" s="47">
        <v>0.37</v>
      </c>
      <c r="F405" s="41">
        <v>0.201</v>
      </c>
      <c r="G405" s="40">
        <f t="shared" si="6"/>
        <v>0.169</v>
      </c>
      <c r="H405" s="62" t="s">
        <v>236</v>
      </c>
    </row>
    <row r="406" spans="1:8" ht="12.75" outlineLevel="1">
      <c r="A406" s="38" t="s">
        <v>1668</v>
      </c>
      <c r="B406" s="57" t="s">
        <v>3606</v>
      </c>
      <c r="C406" s="57" t="s">
        <v>3607</v>
      </c>
      <c r="D406" s="38" t="s">
        <v>1669</v>
      </c>
      <c r="E406" s="47">
        <v>0.237</v>
      </c>
      <c r="F406" s="41">
        <v>0.041</v>
      </c>
      <c r="G406" s="40">
        <f t="shared" si="6"/>
        <v>0.196</v>
      </c>
      <c r="H406" s="62" t="s">
        <v>236</v>
      </c>
    </row>
    <row r="407" spans="1:8" ht="12.75" outlineLevel="1">
      <c r="A407" s="38" t="s">
        <v>1670</v>
      </c>
      <c r="B407" s="57" t="s">
        <v>3606</v>
      </c>
      <c r="C407" s="57" t="s">
        <v>3607</v>
      </c>
      <c r="D407" s="38" t="s">
        <v>1671</v>
      </c>
      <c r="E407" s="47">
        <v>0</v>
      </c>
      <c r="F407" s="41">
        <v>1.898</v>
      </c>
      <c r="G407" s="40">
        <f t="shared" si="6"/>
        <v>-1.898</v>
      </c>
      <c r="H407" s="65" t="s">
        <v>235</v>
      </c>
    </row>
    <row r="408" spans="1:8" ht="12.75" outlineLevel="1">
      <c r="A408" s="38" t="s">
        <v>1674</v>
      </c>
      <c r="B408" s="57" t="s">
        <v>3606</v>
      </c>
      <c r="C408" s="57" t="s">
        <v>3607</v>
      </c>
      <c r="D408" s="38" t="s">
        <v>1675</v>
      </c>
      <c r="E408" s="47">
        <v>0.194</v>
      </c>
      <c r="F408" s="41">
        <v>0.159</v>
      </c>
      <c r="G408" s="40">
        <f t="shared" si="6"/>
        <v>0.035</v>
      </c>
      <c r="H408" s="62" t="s">
        <v>236</v>
      </c>
    </row>
    <row r="409" spans="1:8" ht="12.75" outlineLevel="1">
      <c r="A409" s="38" t="s">
        <v>1676</v>
      </c>
      <c r="B409" s="57" t="s">
        <v>3606</v>
      </c>
      <c r="C409" s="57" t="s">
        <v>3607</v>
      </c>
      <c r="D409" s="38" t="s">
        <v>1677</v>
      </c>
      <c r="E409" s="47">
        <v>0.5</v>
      </c>
      <c r="F409" s="41">
        <v>0.031</v>
      </c>
      <c r="G409" s="40">
        <f t="shared" si="6"/>
        <v>0.469</v>
      </c>
      <c r="H409" s="62" t="s">
        <v>236</v>
      </c>
    </row>
    <row r="410" spans="1:8" ht="12.75" outlineLevel="1">
      <c r="A410" s="38" t="s">
        <v>1678</v>
      </c>
      <c r="B410" s="57" t="s">
        <v>3606</v>
      </c>
      <c r="C410" s="57" t="s">
        <v>3607</v>
      </c>
      <c r="D410" s="38" t="s">
        <v>1679</v>
      </c>
      <c r="E410" s="47">
        <v>0.05</v>
      </c>
      <c r="F410" s="41">
        <v>0.042</v>
      </c>
      <c r="G410" s="40">
        <f t="shared" si="6"/>
        <v>0.008</v>
      </c>
      <c r="H410" s="62" t="s">
        <v>236</v>
      </c>
    </row>
    <row r="411" spans="1:8" ht="12.75" outlineLevel="1">
      <c r="A411" s="38" t="s">
        <v>1682</v>
      </c>
      <c r="B411" s="57" t="s">
        <v>3606</v>
      </c>
      <c r="C411" s="57" t="s">
        <v>3607</v>
      </c>
      <c r="D411" s="38" t="s">
        <v>1683</v>
      </c>
      <c r="E411" s="47">
        <v>6</v>
      </c>
      <c r="F411" s="41">
        <v>1.178</v>
      </c>
      <c r="G411" s="40">
        <f t="shared" si="6"/>
        <v>4.822</v>
      </c>
      <c r="H411" s="62" t="s">
        <v>236</v>
      </c>
    </row>
    <row r="412" spans="1:8" ht="12.75" outlineLevel="1">
      <c r="A412" s="38" t="s">
        <v>1684</v>
      </c>
      <c r="B412" s="57" t="s">
        <v>3606</v>
      </c>
      <c r="C412" s="57" t="s">
        <v>3607</v>
      </c>
      <c r="D412" s="38" t="s">
        <v>1685</v>
      </c>
      <c r="E412" s="47">
        <v>0.09</v>
      </c>
      <c r="F412" s="41">
        <v>0.095</v>
      </c>
      <c r="G412" s="40">
        <f t="shared" si="6"/>
        <v>-0.005</v>
      </c>
      <c r="H412" s="65" t="s">
        <v>235</v>
      </c>
    </row>
    <row r="413" spans="1:8" ht="12.75" outlineLevel="1">
      <c r="A413" s="38" t="s">
        <v>1686</v>
      </c>
      <c r="B413" s="57" t="s">
        <v>3606</v>
      </c>
      <c r="C413" s="57" t="s">
        <v>3607</v>
      </c>
      <c r="D413" s="38" t="s">
        <v>1687</v>
      </c>
      <c r="E413" s="47">
        <v>0.609</v>
      </c>
      <c r="F413" s="41">
        <v>0.407</v>
      </c>
      <c r="G413" s="40">
        <f t="shared" si="6"/>
        <v>0.202</v>
      </c>
      <c r="H413" s="62" t="s">
        <v>236</v>
      </c>
    </row>
    <row r="414" spans="1:8" ht="12.75" outlineLevel="1">
      <c r="A414" s="38" t="s">
        <v>1688</v>
      </c>
      <c r="B414" s="57" t="s">
        <v>3606</v>
      </c>
      <c r="C414" s="57" t="s">
        <v>3607</v>
      </c>
      <c r="D414" s="38" t="s">
        <v>1689</v>
      </c>
      <c r="E414" s="47">
        <v>0.08</v>
      </c>
      <c r="F414" s="41">
        <v>0.273</v>
      </c>
      <c r="G414" s="40">
        <f t="shared" si="6"/>
        <v>-0.193</v>
      </c>
      <c r="H414" s="65" t="s">
        <v>235</v>
      </c>
    </row>
    <row r="415" spans="1:8" ht="12.75" outlineLevel="1">
      <c r="A415" s="38" t="s">
        <v>1690</v>
      </c>
      <c r="B415" s="57" t="s">
        <v>3606</v>
      </c>
      <c r="C415" s="57" t="s">
        <v>3607</v>
      </c>
      <c r="D415" s="38" t="s">
        <v>1691</v>
      </c>
      <c r="E415" s="47">
        <v>0.05</v>
      </c>
      <c r="F415" s="41">
        <v>0.033</v>
      </c>
      <c r="G415" s="40">
        <f t="shared" si="6"/>
        <v>0.017</v>
      </c>
      <c r="H415" s="62" t="s">
        <v>236</v>
      </c>
    </row>
    <row r="416" spans="1:8" ht="12.75" outlineLevel="1">
      <c r="A416" s="38" t="s">
        <v>1694</v>
      </c>
      <c r="B416" s="57" t="s">
        <v>3606</v>
      </c>
      <c r="C416" s="57" t="s">
        <v>3607</v>
      </c>
      <c r="D416" s="38" t="s">
        <v>1695</v>
      </c>
      <c r="E416" s="47">
        <v>0.04</v>
      </c>
      <c r="F416" s="41">
        <v>0.026</v>
      </c>
      <c r="G416" s="40">
        <f t="shared" si="6"/>
        <v>0.014</v>
      </c>
      <c r="H416" s="62" t="s">
        <v>236</v>
      </c>
    </row>
    <row r="417" spans="1:8" ht="12.75" outlineLevel="1">
      <c r="A417" s="38" t="s">
        <v>1696</v>
      </c>
      <c r="B417" s="57" t="s">
        <v>3606</v>
      </c>
      <c r="C417" s="57" t="s">
        <v>3607</v>
      </c>
      <c r="D417" s="38" t="s">
        <v>1697</v>
      </c>
      <c r="E417" s="47">
        <v>3.99</v>
      </c>
      <c r="F417" s="41">
        <v>2.585</v>
      </c>
      <c r="G417" s="40">
        <f t="shared" si="6"/>
        <v>1.405</v>
      </c>
      <c r="H417" s="62" t="s">
        <v>236</v>
      </c>
    </row>
    <row r="418" spans="1:8" ht="12.75" outlineLevel="1">
      <c r="A418" s="38" t="s">
        <v>1698</v>
      </c>
      <c r="B418" s="57" t="s">
        <v>3606</v>
      </c>
      <c r="C418" s="57" t="s">
        <v>3607</v>
      </c>
      <c r="D418" s="38" t="s">
        <v>1699</v>
      </c>
      <c r="E418" s="47">
        <v>0.56</v>
      </c>
      <c r="F418" s="41">
        <v>1.088</v>
      </c>
      <c r="G418" s="40">
        <f t="shared" si="6"/>
        <v>-0.528</v>
      </c>
      <c r="H418" s="65" t="s">
        <v>235</v>
      </c>
    </row>
    <row r="419" spans="1:8" ht="12.75" outlineLevel="1">
      <c r="A419" s="38" t="s">
        <v>1700</v>
      </c>
      <c r="B419" s="57" t="s">
        <v>3606</v>
      </c>
      <c r="C419" s="57" t="s">
        <v>3607</v>
      </c>
      <c r="D419" s="38" t="s">
        <v>1701</v>
      </c>
      <c r="E419" s="47">
        <v>0.5</v>
      </c>
      <c r="F419" s="41">
        <v>0.056</v>
      </c>
      <c r="G419" s="40">
        <f t="shared" si="6"/>
        <v>0.444</v>
      </c>
      <c r="H419" s="62" t="s">
        <v>236</v>
      </c>
    </row>
    <row r="420" spans="1:8" ht="12.75" outlineLevel="1">
      <c r="A420" s="38" t="s">
        <v>1702</v>
      </c>
      <c r="B420" s="57" t="s">
        <v>3606</v>
      </c>
      <c r="C420" s="57" t="s">
        <v>3607</v>
      </c>
      <c r="D420" s="38" t="s">
        <v>1703</v>
      </c>
      <c r="E420" s="47">
        <v>0.005</v>
      </c>
      <c r="F420" s="41">
        <v>0.005</v>
      </c>
      <c r="G420" s="40">
        <f t="shared" si="6"/>
        <v>0</v>
      </c>
      <c r="H420" s="31"/>
    </row>
    <row r="421" spans="1:8" ht="12.75" outlineLevel="1">
      <c r="A421" s="38" t="s">
        <v>1704</v>
      </c>
      <c r="B421" s="57" t="s">
        <v>3606</v>
      </c>
      <c r="C421" s="57" t="s">
        <v>3607</v>
      </c>
      <c r="D421" s="38" t="s">
        <v>1705</v>
      </c>
      <c r="E421" s="47">
        <v>1.8</v>
      </c>
      <c r="F421" s="41">
        <v>0.641</v>
      </c>
      <c r="G421" s="40">
        <f t="shared" si="6"/>
        <v>1.159</v>
      </c>
      <c r="H421" s="62" t="s">
        <v>236</v>
      </c>
    </row>
    <row r="422" spans="1:8" ht="12.75" outlineLevel="1">
      <c r="A422" s="38" t="s">
        <v>1708</v>
      </c>
      <c r="B422" s="57" t="s">
        <v>3606</v>
      </c>
      <c r="C422" s="57" t="s">
        <v>3607</v>
      </c>
      <c r="D422" s="38" t="s">
        <v>1709</v>
      </c>
      <c r="E422" s="47">
        <v>0.01</v>
      </c>
      <c r="F422" s="41">
        <v>0.153</v>
      </c>
      <c r="G422" s="40">
        <f t="shared" si="6"/>
        <v>-0.143</v>
      </c>
      <c r="H422" s="65" t="s">
        <v>235</v>
      </c>
    </row>
    <row r="423" spans="1:8" ht="12.75" outlineLevel="1">
      <c r="A423" s="38" t="s">
        <v>1712</v>
      </c>
      <c r="B423" s="57" t="s">
        <v>3606</v>
      </c>
      <c r="C423" s="57" t="s">
        <v>3607</v>
      </c>
      <c r="D423" s="38" t="s">
        <v>1713</v>
      </c>
      <c r="E423" s="47">
        <v>247.2</v>
      </c>
      <c r="F423" s="41">
        <v>239.684</v>
      </c>
      <c r="G423" s="40">
        <f t="shared" si="6"/>
        <v>7.516</v>
      </c>
      <c r="H423" s="62" t="s">
        <v>236</v>
      </c>
    </row>
    <row r="424" spans="1:8" ht="12.75" outlineLevel="1">
      <c r="A424" s="38" t="s">
        <v>1716</v>
      </c>
      <c r="B424" s="57" t="s">
        <v>3606</v>
      </c>
      <c r="C424" s="57" t="s">
        <v>3607</v>
      </c>
      <c r="D424" s="38" t="s">
        <v>1717</v>
      </c>
      <c r="E424" s="47">
        <v>0</v>
      </c>
      <c r="F424" s="41">
        <v>0.002</v>
      </c>
      <c r="G424" s="40">
        <f t="shared" si="6"/>
        <v>-0.002</v>
      </c>
      <c r="H424" s="65" t="s">
        <v>235</v>
      </c>
    </row>
    <row r="425" spans="1:8" ht="12.75" outlineLevel="1">
      <c r="A425" s="38" t="s">
        <v>1720</v>
      </c>
      <c r="B425" s="57" t="s">
        <v>3606</v>
      </c>
      <c r="C425" s="57" t="s">
        <v>3607</v>
      </c>
      <c r="D425" s="38" t="s">
        <v>1721</v>
      </c>
      <c r="E425" s="47">
        <v>0.005</v>
      </c>
      <c r="F425" s="41">
        <v>0.039</v>
      </c>
      <c r="G425" s="40">
        <f t="shared" si="6"/>
        <v>-0.034</v>
      </c>
      <c r="H425" s="65" t="s">
        <v>235</v>
      </c>
    </row>
    <row r="426" spans="1:8" ht="12.75" outlineLevel="1">
      <c r="A426" s="38" t="s">
        <v>1722</v>
      </c>
      <c r="B426" s="57" t="s">
        <v>3606</v>
      </c>
      <c r="C426" s="57" t="s">
        <v>3607</v>
      </c>
      <c r="D426" s="38" t="s">
        <v>1723</v>
      </c>
      <c r="E426" s="47">
        <v>0.46</v>
      </c>
      <c r="F426" s="41">
        <v>0.049</v>
      </c>
      <c r="G426" s="40">
        <f t="shared" si="6"/>
        <v>0.411</v>
      </c>
      <c r="H426" s="62" t="s">
        <v>236</v>
      </c>
    </row>
    <row r="427" spans="1:8" ht="12.75" outlineLevel="1">
      <c r="A427" s="38" t="s">
        <v>1728</v>
      </c>
      <c r="B427" s="57" t="s">
        <v>3606</v>
      </c>
      <c r="C427" s="57" t="s">
        <v>3607</v>
      </c>
      <c r="D427" s="38" t="s">
        <v>1729</v>
      </c>
      <c r="E427" s="47">
        <v>1.425</v>
      </c>
      <c r="F427" s="41">
        <v>0.95</v>
      </c>
      <c r="G427" s="40">
        <f t="shared" si="6"/>
        <v>0.475</v>
      </c>
      <c r="H427" s="62" t="s">
        <v>236</v>
      </c>
    </row>
    <row r="428" spans="1:8" ht="12.75" outlineLevel="1">
      <c r="A428" s="38" t="s">
        <v>1730</v>
      </c>
      <c r="B428" s="57" t="s">
        <v>3606</v>
      </c>
      <c r="C428" s="57" t="s">
        <v>3607</v>
      </c>
      <c r="D428" s="38" t="s">
        <v>1731</v>
      </c>
      <c r="E428" s="47">
        <v>1</v>
      </c>
      <c r="F428" s="41">
        <v>0.006</v>
      </c>
      <c r="G428" s="40">
        <f t="shared" si="6"/>
        <v>0.994</v>
      </c>
      <c r="H428" s="62" t="s">
        <v>236</v>
      </c>
    </row>
    <row r="429" spans="1:8" ht="12.75" outlineLevel="1">
      <c r="A429" s="38" t="s">
        <v>1732</v>
      </c>
      <c r="B429" s="57" t="s">
        <v>3606</v>
      </c>
      <c r="C429" s="57" t="s">
        <v>3607</v>
      </c>
      <c r="D429" s="38" t="s">
        <v>1733</v>
      </c>
      <c r="E429" s="47">
        <v>0.01</v>
      </c>
      <c r="F429" s="41">
        <v>0.031</v>
      </c>
      <c r="G429" s="40">
        <f t="shared" si="6"/>
        <v>-0.021</v>
      </c>
      <c r="H429" s="65" t="s">
        <v>235</v>
      </c>
    </row>
    <row r="430" spans="1:8" ht="12.75" outlineLevel="1">
      <c r="A430" s="38" t="s">
        <v>1740</v>
      </c>
      <c r="B430" s="57" t="s">
        <v>3606</v>
      </c>
      <c r="C430" s="57" t="s">
        <v>3607</v>
      </c>
      <c r="D430" s="38" t="s">
        <v>1741</v>
      </c>
      <c r="E430" s="47">
        <v>2.01</v>
      </c>
      <c r="F430" s="41">
        <v>1.01</v>
      </c>
      <c r="G430" s="40">
        <f t="shared" si="6"/>
        <v>1</v>
      </c>
      <c r="H430" s="62" t="s">
        <v>236</v>
      </c>
    </row>
    <row r="431" spans="1:8" ht="12.75" outlineLevel="1">
      <c r="A431" s="38" t="s">
        <v>1742</v>
      </c>
      <c r="B431" s="57" t="s">
        <v>3606</v>
      </c>
      <c r="C431" s="57" t="s">
        <v>3607</v>
      </c>
      <c r="D431" s="38" t="s">
        <v>1743</v>
      </c>
      <c r="E431" s="47">
        <v>0.05</v>
      </c>
      <c r="F431" s="41">
        <v>0.063</v>
      </c>
      <c r="G431" s="40">
        <f t="shared" si="6"/>
        <v>-0.013</v>
      </c>
      <c r="H431" s="65" t="s">
        <v>235</v>
      </c>
    </row>
    <row r="432" spans="1:8" ht="12.75" outlineLevel="1">
      <c r="A432" s="38" t="s">
        <v>1744</v>
      </c>
      <c r="B432" s="57" t="s">
        <v>3606</v>
      </c>
      <c r="C432" s="57" t="s">
        <v>3607</v>
      </c>
      <c r="D432" s="38" t="s">
        <v>1745</v>
      </c>
      <c r="E432" s="47">
        <v>0.33</v>
      </c>
      <c r="F432" s="41">
        <v>0.222</v>
      </c>
      <c r="G432" s="40">
        <f t="shared" si="6"/>
        <v>0.108</v>
      </c>
      <c r="H432" s="62" t="s">
        <v>236</v>
      </c>
    </row>
    <row r="433" spans="1:8" ht="12.75" outlineLevel="1">
      <c r="A433" s="38" t="s">
        <v>1748</v>
      </c>
      <c r="B433" s="57" t="s">
        <v>3606</v>
      </c>
      <c r="C433" s="57" t="s">
        <v>3607</v>
      </c>
      <c r="D433" s="38" t="s">
        <v>1749</v>
      </c>
      <c r="E433" s="47">
        <v>12.865</v>
      </c>
      <c r="F433" s="41">
        <v>13.184</v>
      </c>
      <c r="G433" s="40">
        <f t="shared" si="6"/>
        <v>-0.319</v>
      </c>
      <c r="H433" s="65" t="s">
        <v>235</v>
      </c>
    </row>
    <row r="434" spans="1:8" ht="12.75" outlineLevel="1">
      <c r="A434" s="38" t="s">
        <v>1752</v>
      </c>
      <c r="B434" s="57" t="s">
        <v>3606</v>
      </c>
      <c r="C434" s="57" t="s">
        <v>3607</v>
      </c>
      <c r="D434" s="38" t="s">
        <v>1753</v>
      </c>
      <c r="E434" s="47">
        <v>0.078</v>
      </c>
      <c r="F434" s="41">
        <v>0.012</v>
      </c>
      <c r="G434" s="40">
        <f t="shared" si="6"/>
        <v>0.066</v>
      </c>
      <c r="H434" s="62" t="s">
        <v>236</v>
      </c>
    </row>
    <row r="435" spans="1:8" ht="12.75" outlineLevel="1">
      <c r="A435" s="38" t="s">
        <v>1762</v>
      </c>
      <c r="B435" s="57" t="s">
        <v>3606</v>
      </c>
      <c r="C435" s="57" t="s">
        <v>3607</v>
      </c>
      <c r="D435" s="38" t="s">
        <v>1763</v>
      </c>
      <c r="E435" s="47">
        <v>1</v>
      </c>
      <c r="F435" s="41">
        <v>0.69</v>
      </c>
      <c r="G435" s="40">
        <f t="shared" si="6"/>
        <v>0.31</v>
      </c>
      <c r="H435" s="62" t="s">
        <v>236</v>
      </c>
    </row>
    <row r="436" spans="1:8" ht="12.75" outlineLevel="1">
      <c r="A436" s="38" t="s">
        <v>1193</v>
      </c>
      <c r="B436" s="57" t="s">
        <v>3606</v>
      </c>
      <c r="C436" s="57" t="s">
        <v>3607</v>
      </c>
      <c r="D436" s="38" t="s">
        <v>1194</v>
      </c>
      <c r="E436" s="47">
        <v>0.06</v>
      </c>
      <c r="F436" s="41">
        <v>0.022</v>
      </c>
      <c r="G436" s="40">
        <f t="shared" si="6"/>
        <v>0.038</v>
      </c>
      <c r="H436" s="62" t="s">
        <v>236</v>
      </c>
    </row>
    <row r="437" spans="1:8" ht="12.75" outlineLevel="1">
      <c r="A437" s="38" t="s">
        <v>1195</v>
      </c>
      <c r="B437" s="57" t="s">
        <v>3606</v>
      </c>
      <c r="C437" s="57" t="s">
        <v>3607</v>
      </c>
      <c r="D437" s="38" t="s">
        <v>1196</v>
      </c>
      <c r="E437" s="47">
        <v>0.01</v>
      </c>
      <c r="F437" s="41">
        <v>0.02</v>
      </c>
      <c r="G437" s="40">
        <f t="shared" si="6"/>
        <v>-0.01</v>
      </c>
      <c r="H437" s="65" t="s">
        <v>235</v>
      </c>
    </row>
    <row r="438" spans="1:8" ht="12.75" outlineLevel="1">
      <c r="A438" s="38" t="s">
        <v>1197</v>
      </c>
      <c r="B438" s="57" t="s">
        <v>3606</v>
      </c>
      <c r="C438" s="57" t="s">
        <v>3607</v>
      </c>
      <c r="D438" s="38" t="s">
        <v>1198</v>
      </c>
      <c r="E438" s="47">
        <v>0.43</v>
      </c>
      <c r="F438" s="41">
        <v>0.018</v>
      </c>
      <c r="G438" s="40">
        <f t="shared" si="6"/>
        <v>0.412</v>
      </c>
      <c r="H438" s="62" t="s">
        <v>236</v>
      </c>
    </row>
    <row r="439" spans="1:8" ht="12.75" outlineLevel="1">
      <c r="A439" s="38" t="s">
        <v>1199</v>
      </c>
      <c r="B439" s="57" t="s">
        <v>3606</v>
      </c>
      <c r="C439" s="57" t="s">
        <v>3607</v>
      </c>
      <c r="D439" s="38" t="s">
        <v>1200</v>
      </c>
      <c r="E439" s="47">
        <v>0</v>
      </c>
      <c r="F439" s="41">
        <v>0.266</v>
      </c>
      <c r="G439" s="40">
        <f t="shared" si="6"/>
        <v>-0.266</v>
      </c>
      <c r="H439" s="65" t="s">
        <v>235</v>
      </c>
    </row>
    <row r="440" spans="1:8" ht="12.75" outlineLevel="1">
      <c r="A440" s="38" t="s">
        <v>1201</v>
      </c>
      <c r="B440" s="57" t="s">
        <v>3606</v>
      </c>
      <c r="C440" s="57" t="s">
        <v>3607</v>
      </c>
      <c r="D440" s="38" t="s">
        <v>1202</v>
      </c>
      <c r="E440" s="47">
        <v>2.16</v>
      </c>
      <c r="F440" s="41">
        <v>2.238</v>
      </c>
      <c r="G440" s="40">
        <f t="shared" si="6"/>
        <v>-0.078</v>
      </c>
      <c r="H440" s="65" t="s">
        <v>235</v>
      </c>
    </row>
    <row r="441" spans="1:8" ht="12.75" outlineLevel="1">
      <c r="A441" s="38" t="s">
        <v>1203</v>
      </c>
      <c r="B441" s="57" t="s">
        <v>3606</v>
      </c>
      <c r="C441" s="57" t="s">
        <v>3607</v>
      </c>
      <c r="D441" s="38" t="s">
        <v>1204</v>
      </c>
      <c r="E441" s="47">
        <v>0.9</v>
      </c>
      <c r="F441" s="41">
        <v>0.852</v>
      </c>
      <c r="G441" s="40">
        <f t="shared" si="6"/>
        <v>0.048</v>
      </c>
      <c r="H441" s="62" t="s">
        <v>236</v>
      </c>
    </row>
    <row r="442" spans="1:8" ht="12.75" outlineLevel="1">
      <c r="A442" s="38" t="s">
        <v>1205</v>
      </c>
      <c r="B442" s="57" t="s">
        <v>3606</v>
      </c>
      <c r="C442" s="57" t="s">
        <v>3607</v>
      </c>
      <c r="D442" s="38" t="s">
        <v>1206</v>
      </c>
      <c r="E442" s="47">
        <v>0.18</v>
      </c>
      <c r="F442" s="41">
        <v>0.178</v>
      </c>
      <c r="G442" s="40">
        <f t="shared" si="6"/>
        <v>0.002</v>
      </c>
      <c r="H442" s="62" t="s">
        <v>236</v>
      </c>
    </row>
    <row r="443" spans="1:8" ht="12.75" outlineLevel="1">
      <c r="A443" s="38" t="s">
        <v>1207</v>
      </c>
      <c r="B443" s="57" t="s">
        <v>3606</v>
      </c>
      <c r="C443" s="57" t="s">
        <v>3607</v>
      </c>
      <c r="D443" s="38" t="s">
        <v>1208</v>
      </c>
      <c r="E443" s="47">
        <v>0</v>
      </c>
      <c r="F443" s="41">
        <v>0.005</v>
      </c>
      <c r="G443" s="40">
        <f t="shared" si="6"/>
        <v>-0.005</v>
      </c>
      <c r="H443" s="65" t="s">
        <v>235</v>
      </c>
    </row>
    <row r="444" spans="1:8" ht="12.75" outlineLevel="1">
      <c r="A444" s="38" t="s">
        <v>1213</v>
      </c>
      <c r="B444" s="57" t="s">
        <v>3606</v>
      </c>
      <c r="C444" s="57" t="s">
        <v>3607</v>
      </c>
      <c r="D444" s="38" t="s">
        <v>1214</v>
      </c>
      <c r="E444" s="47">
        <v>0.04</v>
      </c>
      <c r="F444" s="41">
        <v>0.011</v>
      </c>
      <c r="G444" s="40">
        <f t="shared" si="6"/>
        <v>0.029</v>
      </c>
      <c r="H444" s="62" t="s">
        <v>236</v>
      </c>
    </row>
    <row r="445" spans="1:8" ht="12.75" outlineLevel="1">
      <c r="A445" s="38" t="s">
        <v>1215</v>
      </c>
      <c r="B445" s="57" t="s">
        <v>3606</v>
      </c>
      <c r="C445" s="57" t="s">
        <v>3607</v>
      </c>
      <c r="D445" s="38" t="s">
        <v>1216</v>
      </c>
      <c r="E445" s="47">
        <v>0.57</v>
      </c>
      <c r="F445" s="41">
        <v>0.096</v>
      </c>
      <c r="G445" s="40">
        <f t="shared" si="6"/>
        <v>0.474</v>
      </c>
      <c r="H445" s="62" t="s">
        <v>236</v>
      </c>
    </row>
    <row r="446" spans="1:8" ht="12.75" outlineLevel="1">
      <c r="A446" s="38" t="s">
        <v>1223</v>
      </c>
      <c r="B446" s="57" t="s">
        <v>3606</v>
      </c>
      <c r="C446" s="57" t="s">
        <v>3607</v>
      </c>
      <c r="D446" s="38" t="s">
        <v>1224</v>
      </c>
      <c r="E446" s="47">
        <v>0.03</v>
      </c>
      <c r="F446" s="41">
        <v>0.005</v>
      </c>
      <c r="G446" s="40">
        <f t="shared" si="6"/>
        <v>0.025</v>
      </c>
      <c r="H446" s="62" t="s">
        <v>236</v>
      </c>
    </row>
    <row r="447" spans="1:8" ht="12.75" outlineLevel="1">
      <c r="A447" s="38" t="s">
        <v>1227</v>
      </c>
      <c r="B447" s="57" t="s">
        <v>3606</v>
      </c>
      <c r="C447" s="57" t="s">
        <v>3607</v>
      </c>
      <c r="D447" s="38" t="s">
        <v>1228</v>
      </c>
      <c r="E447" s="47">
        <v>0.015</v>
      </c>
      <c r="F447" s="41">
        <v>0.007</v>
      </c>
      <c r="G447" s="40">
        <f t="shared" si="6"/>
        <v>0.008</v>
      </c>
      <c r="H447" s="62" t="s">
        <v>236</v>
      </c>
    </row>
    <row r="448" spans="1:8" ht="12.75" outlineLevel="1">
      <c r="A448" s="38" t="s">
        <v>1229</v>
      </c>
      <c r="B448" s="57" t="s">
        <v>3606</v>
      </c>
      <c r="C448" s="57" t="s">
        <v>3607</v>
      </c>
      <c r="D448" s="38" t="s">
        <v>1230</v>
      </c>
      <c r="E448" s="47">
        <v>0.09</v>
      </c>
      <c r="F448" s="41">
        <v>0.096</v>
      </c>
      <c r="G448" s="40">
        <f t="shared" si="6"/>
        <v>-0.006</v>
      </c>
      <c r="H448" s="65" t="s">
        <v>235</v>
      </c>
    </row>
    <row r="449" spans="1:8" ht="12.75" outlineLevel="1">
      <c r="A449" s="38" t="s">
        <v>1231</v>
      </c>
      <c r="B449" s="57" t="s">
        <v>3606</v>
      </c>
      <c r="C449" s="57" t="s">
        <v>3607</v>
      </c>
      <c r="D449" s="38" t="s">
        <v>1232</v>
      </c>
      <c r="E449" s="47">
        <v>0.501</v>
      </c>
      <c r="F449" s="41">
        <v>0.63</v>
      </c>
      <c r="G449" s="40">
        <f t="shared" si="6"/>
        <v>-0.129</v>
      </c>
      <c r="H449" s="65" t="s">
        <v>235</v>
      </c>
    </row>
    <row r="450" spans="1:8" ht="12.75" outlineLevel="1">
      <c r="A450" s="38" t="s">
        <v>1233</v>
      </c>
      <c r="B450" s="57" t="s">
        <v>3606</v>
      </c>
      <c r="C450" s="57" t="s">
        <v>3607</v>
      </c>
      <c r="D450" s="38" t="s">
        <v>1234</v>
      </c>
      <c r="E450" s="47">
        <v>0.159</v>
      </c>
      <c r="F450" s="41">
        <v>0.033</v>
      </c>
      <c r="G450" s="40">
        <f t="shared" si="6"/>
        <v>0.126</v>
      </c>
      <c r="H450" s="62" t="s">
        <v>236</v>
      </c>
    </row>
    <row r="451" spans="1:8" ht="12.75" outlineLevel="1">
      <c r="A451" s="38" t="s">
        <v>1235</v>
      </c>
      <c r="B451" s="57" t="s">
        <v>3606</v>
      </c>
      <c r="C451" s="57" t="s">
        <v>3607</v>
      </c>
      <c r="D451" s="38" t="s">
        <v>1236</v>
      </c>
      <c r="E451" s="47">
        <v>0.07</v>
      </c>
      <c r="F451" s="41">
        <v>0.067</v>
      </c>
      <c r="G451" s="40">
        <f t="shared" si="6"/>
        <v>0.003</v>
      </c>
      <c r="H451" s="62" t="s">
        <v>236</v>
      </c>
    </row>
    <row r="452" spans="1:8" ht="12.75" outlineLevel="1">
      <c r="A452" s="38" t="s">
        <v>1241</v>
      </c>
      <c r="B452" s="57" t="s">
        <v>3606</v>
      </c>
      <c r="C452" s="57" t="s">
        <v>3607</v>
      </c>
      <c r="D452" s="38" t="s">
        <v>1242</v>
      </c>
      <c r="E452" s="47">
        <v>1.71</v>
      </c>
      <c r="F452" s="41">
        <v>0.315</v>
      </c>
      <c r="G452" s="40">
        <f t="shared" si="6"/>
        <v>1.395</v>
      </c>
      <c r="H452" s="62" t="s">
        <v>236</v>
      </c>
    </row>
    <row r="453" spans="1:8" ht="12.75" outlineLevel="1">
      <c r="A453" s="38" t="s">
        <v>1243</v>
      </c>
      <c r="B453" s="57" t="s">
        <v>3606</v>
      </c>
      <c r="C453" s="57" t="s">
        <v>3607</v>
      </c>
      <c r="D453" s="38" t="s">
        <v>1244</v>
      </c>
      <c r="E453" s="47">
        <v>0.03</v>
      </c>
      <c r="F453" s="41">
        <v>0.001</v>
      </c>
      <c r="G453" s="40">
        <f t="shared" si="6"/>
        <v>0.029</v>
      </c>
      <c r="H453" s="62" t="s">
        <v>236</v>
      </c>
    </row>
    <row r="454" spans="1:8" ht="12.75" outlineLevel="1">
      <c r="A454" s="38" t="s">
        <v>1245</v>
      </c>
      <c r="B454" s="57" t="s">
        <v>3606</v>
      </c>
      <c r="C454" s="57" t="s">
        <v>3607</v>
      </c>
      <c r="D454" s="38" t="s">
        <v>1246</v>
      </c>
      <c r="E454" s="47">
        <v>0</v>
      </c>
      <c r="F454" s="41">
        <v>0.002</v>
      </c>
      <c r="G454" s="40">
        <f t="shared" si="6"/>
        <v>-0.002</v>
      </c>
      <c r="H454" s="65" t="s">
        <v>235</v>
      </c>
    </row>
    <row r="455" spans="1:8" ht="12.75" outlineLevel="1">
      <c r="A455" s="38" t="s">
        <v>1251</v>
      </c>
      <c r="B455" s="57" t="s">
        <v>3606</v>
      </c>
      <c r="C455" s="57" t="s">
        <v>3607</v>
      </c>
      <c r="D455" s="38" t="s">
        <v>1252</v>
      </c>
      <c r="E455" s="47">
        <v>0.009</v>
      </c>
      <c r="F455" s="41">
        <v>0.009</v>
      </c>
      <c r="G455" s="40">
        <f t="shared" si="6"/>
        <v>0</v>
      </c>
      <c r="H455" s="31"/>
    </row>
    <row r="456" spans="1:8" ht="12.75" outlineLevel="1">
      <c r="A456" s="38" t="s">
        <v>1255</v>
      </c>
      <c r="B456" s="57" t="s">
        <v>3606</v>
      </c>
      <c r="C456" s="57" t="s">
        <v>3607</v>
      </c>
      <c r="D456" s="38" t="s">
        <v>1256</v>
      </c>
      <c r="E456" s="47">
        <v>0.01</v>
      </c>
      <c r="F456" s="41">
        <v>5.25</v>
      </c>
      <c r="G456" s="40">
        <f t="shared" si="6"/>
        <v>-5.24</v>
      </c>
      <c r="H456" s="65" t="s">
        <v>235</v>
      </c>
    </row>
    <row r="457" spans="1:8" ht="12.75" outlineLevel="1">
      <c r="A457" s="38" t="s">
        <v>1257</v>
      </c>
      <c r="B457" s="57" t="s">
        <v>3606</v>
      </c>
      <c r="C457" s="57" t="s">
        <v>3607</v>
      </c>
      <c r="D457" s="38" t="s">
        <v>1258</v>
      </c>
      <c r="E457" s="47">
        <v>0.01</v>
      </c>
      <c r="F457" s="41">
        <v>0.033</v>
      </c>
      <c r="G457" s="40">
        <f t="shared" si="6"/>
        <v>-0.023</v>
      </c>
      <c r="H457" s="65" t="s">
        <v>235</v>
      </c>
    </row>
    <row r="458" spans="1:8" ht="12.75" outlineLevel="1">
      <c r="A458" s="38" t="s">
        <v>1259</v>
      </c>
      <c r="B458" s="57" t="s">
        <v>3606</v>
      </c>
      <c r="C458" s="57" t="s">
        <v>3607</v>
      </c>
      <c r="D458" s="38" t="s">
        <v>1260</v>
      </c>
      <c r="E458" s="47">
        <v>0.24</v>
      </c>
      <c r="F458" s="41">
        <v>0.066</v>
      </c>
      <c r="G458" s="40">
        <f t="shared" si="6"/>
        <v>0.174</v>
      </c>
      <c r="H458" s="62" t="s">
        <v>236</v>
      </c>
    </row>
    <row r="459" spans="1:8" ht="12.75" outlineLevel="1">
      <c r="A459" s="38" t="s">
        <v>3908</v>
      </c>
      <c r="B459" s="57" t="s">
        <v>3606</v>
      </c>
      <c r="C459" s="57" t="s">
        <v>3607</v>
      </c>
      <c r="D459" s="38" t="s">
        <v>3909</v>
      </c>
      <c r="E459" s="47">
        <v>0.12</v>
      </c>
      <c r="F459" s="41">
        <v>0.002</v>
      </c>
      <c r="G459" s="40">
        <f t="shared" si="6"/>
        <v>0.118</v>
      </c>
      <c r="H459" s="62" t="s">
        <v>236</v>
      </c>
    </row>
    <row r="460" spans="1:8" ht="12.75" outlineLevel="1">
      <c r="A460" s="38" t="s">
        <v>1267</v>
      </c>
      <c r="B460" s="57" t="s">
        <v>3606</v>
      </c>
      <c r="C460" s="57" t="s">
        <v>3607</v>
      </c>
      <c r="D460" s="38" t="s">
        <v>1268</v>
      </c>
      <c r="E460" s="47">
        <v>0.25</v>
      </c>
      <c r="F460" s="41">
        <v>0.405</v>
      </c>
      <c r="G460" s="40">
        <f t="shared" si="6"/>
        <v>-0.155</v>
      </c>
      <c r="H460" s="65" t="s">
        <v>235</v>
      </c>
    </row>
    <row r="461" spans="1:8" ht="12.75" outlineLevel="1">
      <c r="A461" s="38" t="s">
        <v>1269</v>
      </c>
      <c r="B461" s="57" t="s">
        <v>3606</v>
      </c>
      <c r="C461" s="57" t="s">
        <v>3607</v>
      </c>
      <c r="D461" s="38" t="s">
        <v>1270</v>
      </c>
      <c r="E461" s="47">
        <v>0.03</v>
      </c>
      <c r="F461" s="41">
        <v>0.022</v>
      </c>
      <c r="G461" s="40">
        <f t="shared" si="6"/>
        <v>0.008</v>
      </c>
      <c r="H461" s="62" t="s">
        <v>236</v>
      </c>
    </row>
    <row r="462" spans="1:8" ht="12.75" outlineLevel="1">
      <c r="A462" s="38" t="s">
        <v>1273</v>
      </c>
      <c r="B462" s="57" t="s">
        <v>3606</v>
      </c>
      <c r="C462" s="57" t="s">
        <v>3607</v>
      </c>
      <c r="D462" s="38" t="s">
        <v>1274</v>
      </c>
      <c r="E462" s="47">
        <v>0.039</v>
      </c>
      <c r="F462" s="41">
        <v>0.033</v>
      </c>
      <c r="G462" s="40">
        <f t="shared" si="6"/>
        <v>0.006</v>
      </c>
      <c r="H462" s="62" t="s">
        <v>236</v>
      </c>
    </row>
    <row r="463" spans="1:8" ht="12.75" outlineLevel="1">
      <c r="A463" s="38" t="s">
        <v>1275</v>
      </c>
      <c r="B463" s="57" t="s">
        <v>3606</v>
      </c>
      <c r="C463" s="57" t="s">
        <v>3607</v>
      </c>
      <c r="D463" s="38" t="s">
        <v>1276</v>
      </c>
      <c r="E463" s="47">
        <v>113.4</v>
      </c>
      <c r="F463" s="41">
        <v>73.892</v>
      </c>
      <c r="G463" s="40">
        <f t="shared" si="6"/>
        <v>39.508</v>
      </c>
      <c r="H463" s="62" t="s">
        <v>235</v>
      </c>
    </row>
    <row r="464" spans="1:8" ht="12.75" outlineLevel="1">
      <c r="A464" s="38" t="s">
        <v>1277</v>
      </c>
      <c r="B464" s="57" t="s">
        <v>3606</v>
      </c>
      <c r="C464" s="57" t="s">
        <v>3607</v>
      </c>
      <c r="D464" s="38" t="s">
        <v>1278</v>
      </c>
      <c r="E464" s="47">
        <v>1.98</v>
      </c>
      <c r="F464" s="41">
        <v>0.406</v>
      </c>
      <c r="G464" s="40">
        <f t="shared" si="6"/>
        <v>1.574</v>
      </c>
      <c r="H464" s="62" t="s">
        <v>236</v>
      </c>
    </row>
    <row r="465" spans="1:8" ht="12.75" outlineLevel="1">
      <c r="A465" s="38" t="s">
        <v>1279</v>
      </c>
      <c r="B465" s="57" t="s">
        <v>3606</v>
      </c>
      <c r="C465" s="57" t="s">
        <v>3607</v>
      </c>
      <c r="D465" s="38" t="s">
        <v>1280</v>
      </c>
      <c r="E465" s="47">
        <v>0</v>
      </c>
      <c r="F465" s="41">
        <v>0.277</v>
      </c>
      <c r="G465" s="40">
        <f t="shared" si="6"/>
        <v>-0.277</v>
      </c>
      <c r="H465" s="65" t="s">
        <v>235</v>
      </c>
    </row>
    <row r="466" spans="1:8" ht="12.75" outlineLevel="1">
      <c r="A466" s="38" t="s">
        <v>1287</v>
      </c>
      <c r="B466" s="57" t="s">
        <v>3606</v>
      </c>
      <c r="C466" s="57" t="s">
        <v>3607</v>
      </c>
      <c r="D466" s="38" t="s">
        <v>1288</v>
      </c>
      <c r="E466" s="47">
        <v>0.36</v>
      </c>
      <c r="F466" s="41">
        <v>0.252</v>
      </c>
      <c r="G466" s="40">
        <f t="shared" si="6"/>
        <v>0.108</v>
      </c>
      <c r="H466" s="62" t="s">
        <v>236</v>
      </c>
    </row>
    <row r="467" spans="1:8" ht="12.75" outlineLevel="1">
      <c r="A467" s="38" t="s">
        <v>1289</v>
      </c>
      <c r="B467" s="57" t="s">
        <v>3606</v>
      </c>
      <c r="C467" s="57" t="s">
        <v>3607</v>
      </c>
      <c r="D467" s="38" t="s">
        <v>1290</v>
      </c>
      <c r="E467" s="47">
        <v>0.009</v>
      </c>
      <c r="F467" s="41">
        <v>0.006</v>
      </c>
      <c r="G467" s="40">
        <f t="shared" si="6"/>
        <v>0.003</v>
      </c>
      <c r="H467" s="62" t="s">
        <v>236</v>
      </c>
    </row>
    <row r="468" spans="1:8" ht="12.75" outlineLevel="1">
      <c r="A468" s="38" t="s">
        <v>1293</v>
      </c>
      <c r="B468" s="57" t="s">
        <v>3606</v>
      </c>
      <c r="C468" s="57" t="s">
        <v>3607</v>
      </c>
      <c r="D468" s="38" t="s">
        <v>1294</v>
      </c>
      <c r="E468" s="47">
        <v>1.9</v>
      </c>
      <c r="F468" s="41">
        <v>1.562</v>
      </c>
      <c r="G468" s="40">
        <f aca="true" t="shared" si="7" ref="G468:G531">ROUND(E468-F468,3)</f>
        <v>0.338</v>
      </c>
      <c r="H468" s="62" t="s">
        <v>236</v>
      </c>
    </row>
    <row r="469" spans="1:8" ht="12.75" outlineLevel="1">
      <c r="A469" s="38" t="s">
        <v>1301</v>
      </c>
      <c r="B469" s="57" t="s">
        <v>3606</v>
      </c>
      <c r="C469" s="57" t="s">
        <v>3607</v>
      </c>
      <c r="D469" s="38" t="s">
        <v>1302</v>
      </c>
      <c r="E469" s="47">
        <v>0.2</v>
      </c>
      <c r="F469" s="41">
        <v>0.13</v>
      </c>
      <c r="G469" s="40">
        <f t="shared" si="7"/>
        <v>0.07</v>
      </c>
      <c r="H469" s="62" t="s">
        <v>236</v>
      </c>
    </row>
    <row r="470" spans="1:8" ht="12.75" outlineLevel="1">
      <c r="A470" s="38" t="s">
        <v>1305</v>
      </c>
      <c r="B470" s="57" t="s">
        <v>3606</v>
      </c>
      <c r="C470" s="57" t="s">
        <v>3607</v>
      </c>
      <c r="D470" s="38" t="s">
        <v>1306</v>
      </c>
      <c r="E470" s="47">
        <v>0.202</v>
      </c>
      <c r="F470" s="41">
        <v>0.118</v>
      </c>
      <c r="G470" s="40">
        <f t="shared" si="7"/>
        <v>0.084</v>
      </c>
      <c r="H470" s="62" t="s">
        <v>236</v>
      </c>
    </row>
    <row r="471" spans="1:8" ht="12.75" outlineLevel="1">
      <c r="A471" s="38" t="s">
        <v>1307</v>
      </c>
      <c r="B471" s="57" t="s">
        <v>3606</v>
      </c>
      <c r="C471" s="57" t="s">
        <v>3607</v>
      </c>
      <c r="D471" s="38" t="s">
        <v>1308</v>
      </c>
      <c r="E471" s="47">
        <v>0.04</v>
      </c>
      <c r="F471" s="41">
        <v>0.053</v>
      </c>
      <c r="G471" s="40">
        <f t="shared" si="7"/>
        <v>-0.013</v>
      </c>
      <c r="H471" s="65" t="s">
        <v>235</v>
      </c>
    </row>
    <row r="472" spans="1:8" ht="12.75" outlineLevel="1">
      <c r="A472" s="38" t="s">
        <v>1319</v>
      </c>
      <c r="B472" s="57" t="s">
        <v>3606</v>
      </c>
      <c r="C472" s="57" t="s">
        <v>3607</v>
      </c>
      <c r="D472" s="38" t="s">
        <v>1320</v>
      </c>
      <c r="E472" s="47">
        <v>0.007</v>
      </c>
      <c r="F472" s="41">
        <v>0.011</v>
      </c>
      <c r="G472" s="40">
        <f t="shared" si="7"/>
        <v>-0.004</v>
      </c>
      <c r="H472" s="65" t="s">
        <v>235</v>
      </c>
    </row>
    <row r="473" spans="1:8" ht="12.75" outlineLevel="1">
      <c r="A473" s="38" t="s">
        <v>1323</v>
      </c>
      <c r="B473" s="57" t="s">
        <v>3606</v>
      </c>
      <c r="C473" s="57" t="s">
        <v>3607</v>
      </c>
      <c r="D473" s="38" t="s">
        <v>1324</v>
      </c>
      <c r="E473" s="47">
        <v>0.01</v>
      </c>
      <c r="F473" s="41">
        <v>0.005</v>
      </c>
      <c r="G473" s="40">
        <f t="shared" si="7"/>
        <v>0.005</v>
      </c>
      <c r="H473" s="62" t="s">
        <v>236</v>
      </c>
    </row>
    <row r="474" spans="1:8" ht="12.75" outlineLevel="1">
      <c r="A474" s="38" t="s">
        <v>1325</v>
      </c>
      <c r="B474" s="57" t="s">
        <v>3606</v>
      </c>
      <c r="C474" s="57" t="s">
        <v>3607</v>
      </c>
      <c r="D474" s="38" t="s">
        <v>1326</v>
      </c>
      <c r="E474" s="47">
        <v>0</v>
      </c>
      <c r="F474" s="41">
        <v>1.233</v>
      </c>
      <c r="G474" s="40">
        <f t="shared" si="7"/>
        <v>-1.233</v>
      </c>
      <c r="H474" s="65" t="s">
        <v>235</v>
      </c>
    </row>
    <row r="475" spans="1:8" ht="12.75" outlineLevel="1">
      <c r="A475" s="38" t="s">
        <v>1333</v>
      </c>
      <c r="B475" s="57" t="s">
        <v>3606</v>
      </c>
      <c r="C475" s="57" t="s">
        <v>3607</v>
      </c>
      <c r="D475" s="38" t="s">
        <v>1334</v>
      </c>
      <c r="E475" s="47">
        <v>0.61</v>
      </c>
      <c r="F475" s="41">
        <v>0.159</v>
      </c>
      <c r="G475" s="40">
        <f t="shared" si="7"/>
        <v>0.451</v>
      </c>
      <c r="H475" s="62" t="s">
        <v>236</v>
      </c>
    </row>
    <row r="476" spans="1:8" ht="12.75" outlineLevel="1">
      <c r="A476" s="38" t="s">
        <v>1335</v>
      </c>
      <c r="B476" s="57" t="s">
        <v>3606</v>
      </c>
      <c r="C476" s="57" t="s">
        <v>3607</v>
      </c>
      <c r="D476" s="38" t="s">
        <v>1336</v>
      </c>
      <c r="E476" s="47">
        <v>0.474</v>
      </c>
      <c r="F476" s="41">
        <v>0.422</v>
      </c>
      <c r="G476" s="40">
        <f t="shared" si="7"/>
        <v>0.052</v>
      </c>
      <c r="H476" s="62" t="s">
        <v>236</v>
      </c>
    </row>
    <row r="477" spans="1:8" ht="12.75" outlineLevel="1">
      <c r="A477" s="38" t="s">
        <v>1337</v>
      </c>
      <c r="B477" s="57" t="s">
        <v>3606</v>
      </c>
      <c r="C477" s="57" t="s">
        <v>3607</v>
      </c>
      <c r="D477" s="38" t="s">
        <v>1338</v>
      </c>
      <c r="E477" s="47">
        <v>0.15</v>
      </c>
      <c r="F477" s="41">
        <v>0.006</v>
      </c>
      <c r="G477" s="40">
        <f t="shared" si="7"/>
        <v>0.144</v>
      </c>
      <c r="H477" s="62" t="s">
        <v>236</v>
      </c>
    </row>
    <row r="478" spans="1:8" ht="12.75" outlineLevel="1">
      <c r="A478" s="38" t="s">
        <v>1345</v>
      </c>
      <c r="B478" s="57" t="s">
        <v>3606</v>
      </c>
      <c r="C478" s="57" t="s">
        <v>3607</v>
      </c>
      <c r="D478" s="38" t="s">
        <v>1346</v>
      </c>
      <c r="E478" s="47">
        <v>3.7</v>
      </c>
      <c r="F478" s="41">
        <v>2.53</v>
      </c>
      <c r="G478" s="40">
        <f t="shared" si="7"/>
        <v>1.17</v>
      </c>
      <c r="H478" s="62" t="s">
        <v>236</v>
      </c>
    </row>
    <row r="479" spans="1:8" ht="12.75" outlineLevel="1">
      <c r="A479" s="38" t="s">
        <v>1347</v>
      </c>
      <c r="B479" s="57" t="s">
        <v>3606</v>
      </c>
      <c r="C479" s="57" t="s">
        <v>3607</v>
      </c>
      <c r="D479" s="38" t="s">
        <v>1348</v>
      </c>
      <c r="E479" s="47">
        <v>0.21</v>
      </c>
      <c r="F479" s="41">
        <v>0.175</v>
      </c>
      <c r="G479" s="40">
        <f t="shared" si="7"/>
        <v>0.035</v>
      </c>
      <c r="H479" s="62" t="s">
        <v>236</v>
      </c>
    </row>
    <row r="480" spans="1:8" ht="12.75" outlineLevel="1">
      <c r="A480" s="38" t="s">
        <v>1349</v>
      </c>
      <c r="B480" s="57" t="s">
        <v>3606</v>
      </c>
      <c r="C480" s="57" t="s">
        <v>3607</v>
      </c>
      <c r="D480" s="38" t="s">
        <v>1350</v>
      </c>
      <c r="E480" s="47">
        <v>0.05</v>
      </c>
      <c r="F480" s="41">
        <v>0.007</v>
      </c>
      <c r="G480" s="40">
        <f t="shared" si="7"/>
        <v>0.043</v>
      </c>
      <c r="H480" s="62" t="s">
        <v>236</v>
      </c>
    </row>
    <row r="481" spans="1:8" ht="12.75" outlineLevel="1">
      <c r="A481" s="38" t="s">
        <v>1353</v>
      </c>
      <c r="B481" s="57" t="s">
        <v>3606</v>
      </c>
      <c r="C481" s="57" t="s">
        <v>3607</v>
      </c>
      <c r="D481" s="38" t="s">
        <v>1354</v>
      </c>
      <c r="E481" s="47">
        <v>1.6</v>
      </c>
      <c r="F481" s="41">
        <v>0.033</v>
      </c>
      <c r="G481" s="40">
        <f t="shared" si="7"/>
        <v>1.567</v>
      </c>
      <c r="H481" s="62" t="s">
        <v>236</v>
      </c>
    </row>
    <row r="482" spans="1:8" ht="12.75" outlineLevel="1">
      <c r="A482" s="38" t="s">
        <v>1355</v>
      </c>
      <c r="B482" s="57" t="s">
        <v>3606</v>
      </c>
      <c r="C482" s="57" t="s">
        <v>3607</v>
      </c>
      <c r="D482" s="38" t="s">
        <v>1356</v>
      </c>
      <c r="E482" s="47">
        <v>0.42</v>
      </c>
      <c r="F482" s="41">
        <v>0.41</v>
      </c>
      <c r="G482" s="40">
        <f t="shared" si="7"/>
        <v>0.01</v>
      </c>
      <c r="H482" s="62" t="s">
        <v>236</v>
      </c>
    </row>
    <row r="483" spans="1:8" ht="12.75" outlineLevel="1">
      <c r="A483" s="38" t="s">
        <v>1361</v>
      </c>
      <c r="B483" s="57" t="s">
        <v>3606</v>
      </c>
      <c r="C483" s="57" t="s">
        <v>3607</v>
      </c>
      <c r="D483" s="38" t="s">
        <v>1362</v>
      </c>
      <c r="E483" s="47">
        <v>0.01</v>
      </c>
      <c r="F483" s="41">
        <v>0.945</v>
      </c>
      <c r="G483" s="40">
        <f t="shared" si="7"/>
        <v>-0.935</v>
      </c>
      <c r="H483" s="65" t="s">
        <v>235</v>
      </c>
    </row>
    <row r="484" spans="1:8" ht="12.75" outlineLevel="1">
      <c r="A484" s="38" t="s">
        <v>1363</v>
      </c>
      <c r="B484" s="57" t="s">
        <v>3606</v>
      </c>
      <c r="C484" s="57" t="s">
        <v>3607</v>
      </c>
      <c r="D484" s="38" t="s">
        <v>1364</v>
      </c>
      <c r="E484" s="47">
        <v>0.003</v>
      </c>
      <c r="F484" s="41">
        <v>0.004</v>
      </c>
      <c r="G484" s="40">
        <f t="shared" si="7"/>
        <v>-0.001</v>
      </c>
      <c r="H484" s="65" t="s">
        <v>235</v>
      </c>
    </row>
    <row r="485" spans="1:8" ht="12.75" outlineLevel="1">
      <c r="A485" s="38" t="s">
        <v>1365</v>
      </c>
      <c r="B485" s="57" t="s">
        <v>3606</v>
      </c>
      <c r="C485" s="57" t="s">
        <v>3607</v>
      </c>
      <c r="D485" s="38" t="s">
        <v>1366</v>
      </c>
      <c r="E485" s="47">
        <v>0.387</v>
      </c>
      <c r="F485" s="41">
        <v>0.41</v>
      </c>
      <c r="G485" s="40">
        <f t="shared" si="7"/>
        <v>-0.023</v>
      </c>
      <c r="H485" s="65" t="s">
        <v>235</v>
      </c>
    </row>
    <row r="486" spans="1:8" ht="12.75" outlineLevel="1">
      <c r="A486" s="38" t="s">
        <v>1367</v>
      </c>
      <c r="B486" s="57" t="s">
        <v>3606</v>
      </c>
      <c r="C486" s="57" t="s">
        <v>3607</v>
      </c>
      <c r="D486" s="38" t="s">
        <v>1368</v>
      </c>
      <c r="E486" s="47">
        <v>0.09</v>
      </c>
      <c r="F486" s="41">
        <v>0.001</v>
      </c>
      <c r="G486" s="40">
        <f t="shared" si="7"/>
        <v>0.089</v>
      </c>
      <c r="H486" s="62" t="s">
        <v>236</v>
      </c>
    </row>
    <row r="487" spans="1:8" ht="12.75" outlineLevel="1">
      <c r="A487" s="38" t="s">
        <v>1369</v>
      </c>
      <c r="B487" s="57" t="s">
        <v>3606</v>
      </c>
      <c r="C487" s="57" t="s">
        <v>3607</v>
      </c>
      <c r="D487" s="38" t="s">
        <v>1370</v>
      </c>
      <c r="E487" s="47">
        <v>0.71</v>
      </c>
      <c r="F487" s="41">
        <v>0.236</v>
      </c>
      <c r="G487" s="40">
        <f t="shared" si="7"/>
        <v>0.474</v>
      </c>
      <c r="H487" s="62" t="s">
        <v>236</v>
      </c>
    </row>
    <row r="488" spans="1:8" ht="12.75" outlineLevel="1">
      <c r="A488" s="38" t="s">
        <v>1379</v>
      </c>
      <c r="B488" s="57" t="s">
        <v>3606</v>
      </c>
      <c r="C488" s="57" t="s">
        <v>3607</v>
      </c>
      <c r="D488" s="38" t="s">
        <v>1380</v>
      </c>
      <c r="E488" s="47">
        <v>0.1</v>
      </c>
      <c r="F488" s="41">
        <v>0.002</v>
      </c>
      <c r="G488" s="40">
        <f t="shared" si="7"/>
        <v>0.098</v>
      </c>
      <c r="H488" s="62" t="s">
        <v>236</v>
      </c>
    </row>
    <row r="489" spans="1:8" ht="12.75" outlineLevel="1">
      <c r="A489" s="38" t="s">
        <v>1383</v>
      </c>
      <c r="B489" s="57" t="s">
        <v>3606</v>
      </c>
      <c r="C489" s="57" t="s">
        <v>3607</v>
      </c>
      <c r="D489" s="38" t="s">
        <v>1384</v>
      </c>
      <c r="E489" s="47">
        <v>0.15</v>
      </c>
      <c r="F489" s="41">
        <v>0.011</v>
      </c>
      <c r="G489" s="40">
        <f t="shared" si="7"/>
        <v>0.139</v>
      </c>
      <c r="H489" s="62" t="s">
        <v>236</v>
      </c>
    </row>
    <row r="490" spans="1:8" ht="12.75" outlineLevel="1">
      <c r="A490" s="38" t="s">
        <v>1389</v>
      </c>
      <c r="B490" s="57" t="s">
        <v>3606</v>
      </c>
      <c r="C490" s="57" t="s">
        <v>3607</v>
      </c>
      <c r="D490" s="38" t="s">
        <v>1390</v>
      </c>
      <c r="E490" s="47">
        <v>0.25</v>
      </c>
      <c r="F490" s="41">
        <v>0.014</v>
      </c>
      <c r="G490" s="40">
        <f t="shared" si="7"/>
        <v>0.236</v>
      </c>
      <c r="H490" s="62" t="s">
        <v>236</v>
      </c>
    </row>
    <row r="491" spans="1:8" ht="12.75" outlineLevel="1">
      <c r="A491" s="38" t="s">
        <v>1391</v>
      </c>
      <c r="B491" s="57" t="s">
        <v>3606</v>
      </c>
      <c r="C491" s="57" t="s">
        <v>3607</v>
      </c>
      <c r="D491" s="38" t="s">
        <v>1392</v>
      </c>
      <c r="E491" s="47">
        <v>0.25</v>
      </c>
      <c r="F491" s="41">
        <v>0.017</v>
      </c>
      <c r="G491" s="40">
        <f t="shared" si="7"/>
        <v>0.233</v>
      </c>
      <c r="H491" s="62" t="s">
        <v>236</v>
      </c>
    </row>
    <row r="492" spans="1:8" ht="12.75" outlineLevel="1">
      <c r="A492" s="38" t="s">
        <v>1397</v>
      </c>
      <c r="B492" s="57" t="s">
        <v>3606</v>
      </c>
      <c r="C492" s="57" t="s">
        <v>3607</v>
      </c>
      <c r="D492" s="38" t="s">
        <v>1398</v>
      </c>
      <c r="E492" s="47">
        <v>0.7</v>
      </c>
      <c r="F492" s="41">
        <v>0.578</v>
      </c>
      <c r="G492" s="40">
        <f t="shared" si="7"/>
        <v>0.122</v>
      </c>
      <c r="H492" s="62" t="s">
        <v>236</v>
      </c>
    </row>
    <row r="493" spans="1:8" ht="12.75" outlineLevel="1">
      <c r="A493" s="38" t="s">
        <v>1399</v>
      </c>
      <c r="B493" s="57" t="s">
        <v>3606</v>
      </c>
      <c r="C493" s="57" t="s">
        <v>3607</v>
      </c>
      <c r="D493" s="38" t="s">
        <v>1400</v>
      </c>
      <c r="E493" s="47">
        <v>0.1</v>
      </c>
      <c r="F493" s="41">
        <v>0.293</v>
      </c>
      <c r="G493" s="40">
        <f t="shared" si="7"/>
        <v>-0.193</v>
      </c>
      <c r="H493" s="65" t="s">
        <v>235</v>
      </c>
    </row>
    <row r="494" spans="1:8" ht="12.75" outlineLevel="1">
      <c r="A494" s="38" t="s">
        <v>1401</v>
      </c>
      <c r="B494" s="57" t="s">
        <v>3606</v>
      </c>
      <c r="C494" s="57" t="s">
        <v>3607</v>
      </c>
      <c r="D494" s="38" t="s">
        <v>1402</v>
      </c>
      <c r="E494" s="47">
        <v>0</v>
      </c>
      <c r="F494" s="41">
        <v>0.002</v>
      </c>
      <c r="G494" s="40">
        <f t="shared" si="7"/>
        <v>-0.002</v>
      </c>
      <c r="H494" s="65" t="s">
        <v>235</v>
      </c>
    </row>
    <row r="495" spans="1:8" ht="12.75" outlineLevel="1">
      <c r="A495" s="38" t="s">
        <v>1405</v>
      </c>
      <c r="B495" s="57" t="s">
        <v>3606</v>
      </c>
      <c r="C495" s="57" t="s">
        <v>3607</v>
      </c>
      <c r="D495" s="38" t="s">
        <v>1406</v>
      </c>
      <c r="E495" s="47">
        <v>0.35</v>
      </c>
      <c r="F495" s="41">
        <v>0.052</v>
      </c>
      <c r="G495" s="40">
        <f t="shared" si="7"/>
        <v>0.298</v>
      </c>
      <c r="H495" s="62" t="s">
        <v>236</v>
      </c>
    </row>
    <row r="496" spans="1:8" ht="12.75" outlineLevel="1">
      <c r="A496" s="38" t="s">
        <v>1407</v>
      </c>
      <c r="B496" s="57" t="s">
        <v>3606</v>
      </c>
      <c r="C496" s="57" t="s">
        <v>3607</v>
      </c>
      <c r="D496" s="38" t="s">
        <v>1408</v>
      </c>
      <c r="E496" s="47">
        <v>0</v>
      </c>
      <c r="F496" s="41">
        <v>0.016</v>
      </c>
      <c r="G496" s="40">
        <f t="shared" si="7"/>
        <v>-0.016</v>
      </c>
      <c r="H496" s="65" t="s">
        <v>235</v>
      </c>
    </row>
    <row r="497" spans="1:8" ht="12.75" outlineLevel="1">
      <c r="A497" s="38" t="s">
        <v>1409</v>
      </c>
      <c r="B497" s="57" t="s">
        <v>3606</v>
      </c>
      <c r="C497" s="57" t="s">
        <v>3607</v>
      </c>
      <c r="D497" s="38" t="s">
        <v>1410</v>
      </c>
      <c r="E497" s="47">
        <v>0</v>
      </c>
      <c r="F497" s="41">
        <v>-78.653</v>
      </c>
      <c r="G497" s="40">
        <f t="shared" si="7"/>
        <v>78.653</v>
      </c>
      <c r="H497" s="62" t="s">
        <v>235</v>
      </c>
    </row>
    <row r="498" spans="1:8" ht="12.75" outlineLevel="1">
      <c r="A498" s="38" t="s">
        <v>2071</v>
      </c>
      <c r="B498" s="57" t="s">
        <v>3606</v>
      </c>
      <c r="C498" s="57" t="s">
        <v>3607</v>
      </c>
      <c r="D498" s="38" t="s">
        <v>2072</v>
      </c>
      <c r="E498" s="47">
        <v>0.06</v>
      </c>
      <c r="F498" s="41">
        <v>0.002</v>
      </c>
      <c r="G498" s="40">
        <f t="shared" si="7"/>
        <v>0.058</v>
      </c>
      <c r="H498" s="62" t="s">
        <v>236</v>
      </c>
    </row>
    <row r="499" spans="1:8" ht="12.75" outlineLevel="1">
      <c r="A499" s="38" t="s">
        <v>2073</v>
      </c>
      <c r="B499" s="57" t="s">
        <v>3606</v>
      </c>
      <c r="C499" s="57" t="s">
        <v>3607</v>
      </c>
      <c r="D499" s="38" t="s">
        <v>2074</v>
      </c>
      <c r="E499" s="47">
        <v>0.02</v>
      </c>
      <c r="F499" s="41">
        <v>0.014</v>
      </c>
      <c r="G499" s="40">
        <f t="shared" si="7"/>
        <v>0.006</v>
      </c>
      <c r="H499" s="62" t="s">
        <v>236</v>
      </c>
    </row>
    <row r="500" spans="1:8" ht="12.75" outlineLevel="1">
      <c r="A500" s="38" t="s">
        <v>2079</v>
      </c>
      <c r="B500" s="57" t="s">
        <v>3606</v>
      </c>
      <c r="C500" s="57" t="s">
        <v>3607</v>
      </c>
      <c r="D500" s="38" t="s">
        <v>2080</v>
      </c>
      <c r="E500" s="47">
        <v>0.03</v>
      </c>
      <c r="F500" s="41">
        <v>0.005</v>
      </c>
      <c r="G500" s="40">
        <f t="shared" si="7"/>
        <v>0.025</v>
      </c>
      <c r="H500" s="62" t="s">
        <v>236</v>
      </c>
    </row>
    <row r="501" spans="1:8" ht="12.75" outlineLevel="1">
      <c r="A501" s="38" t="s">
        <v>2081</v>
      </c>
      <c r="B501" s="57" t="s">
        <v>3606</v>
      </c>
      <c r="C501" s="57" t="s">
        <v>3607</v>
      </c>
      <c r="D501" s="38" t="s">
        <v>2082</v>
      </c>
      <c r="E501" s="47">
        <v>0.022</v>
      </c>
      <c r="F501" s="41">
        <v>0.003</v>
      </c>
      <c r="G501" s="40">
        <f t="shared" si="7"/>
        <v>0.019</v>
      </c>
      <c r="H501" s="62" t="s">
        <v>236</v>
      </c>
    </row>
    <row r="502" spans="1:8" ht="12.75" outlineLevel="1">
      <c r="A502" s="38" t="s">
        <v>2083</v>
      </c>
      <c r="B502" s="57" t="s">
        <v>3606</v>
      </c>
      <c r="C502" s="57" t="s">
        <v>3607</v>
      </c>
      <c r="D502" s="38" t="s">
        <v>2084</v>
      </c>
      <c r="E502" s="47">
        <v>200</v>
      </c>
      <c r="F502" s="41">
        <v>125.486</v>
      </c>
      <c r="G502" s="40">
        <f t="shared" si="7"/>
        <v>74.514</v>
      </c>
      <c r="H502" s="65" t="s">
        <v>235</v>
      </c>
    </row>
    <row r="503" spans="1:8" ht="12.75" outlineLevel="1">
      <c r="A503" s="38" t="s">
        <v>2087</v>
      </c>
      <c r="B503" s="57" t="s">
        <v>3606</v>
      </c>
      <c r="C503" s="57" t="s">
        <v>3607</v>
      </c>
      <c r="D503" s="38" t="s">
        <v>2088</v>
      </c>
      <c r="E503" s="47">
        <v>0.351</v>
      </c>
      <c r="F503" s="41">
        <v>0.93</v>
      </c>
      <c r="G503" s="40">
        <f t="shared" si="7"/>
        <v>-0.579</v>
      </c>
      <c r="H503" s="65" t="s">
        <v>235</v>
      </c>
    </row>
    <row r="504" spans="1:8" ht="12.75" outlineLevel="1">
      <c r="A504" s="38" t="s">
        <v>2089</v>
      </c>
      <c r="B504" s="57" t="s">
        <v>3606</v>
      </c>
      <c r="C504" s="57" t="s">
        <v>3607</v>
      </c>
      <c r="D504" s="38" t="s">
        <v>2090</v>
      </c>
      <c r="E504" s="47">
        <v>3.6</v>
      </c>
      <c r="F504" s="41">
        <v>4.33</v>
      </c>
      <c r="G504" s="40">
        <f t="shared" si="7"/>
        <v>-0.73</v>
      </c>
      <c r="H504" s="65" t="s">
        <v>235</v>
      </c>
    </row>
    <row r="505" spans="1:8" ht="12.75" outlineLevel="1">
      <c r="A505" s="38" t="s">
        <v>2091</v>
      </c>
      <c r="B505" s="57" t="s">
        <v>3606</v>
      </c>
      <c r="C505" s="57" t="s">
        <v>3607</v>
      </c>
      <c r="D505" s="38" t="s">
        <v>2092</v>
      </c>
      <c r="E505" s="47">
        <v>0.36</v>
      </c>
      <c r="F505" s="41">
        <v>0.043</v>
      </c>
      <c r="G505" s="40">
        <f t="shared" si="7"/>
        <v>0.317</v>
      </c>
      <c r="H505" s="62" t="s">
        <v>236</v>
      </c>
    </row>
    <row r="506" spans="1:8" ht="12.75" outlineLevel="1">
      <c r="A506" s="38" t="s">
        <v>2093</v>
      </c>
      <c r="B506" s="57" t="s">
        <v>3606</v>
      </c>
      <c r="C506" s="57" t="s">
        <v>3607</v>
      </c>
      <c r="D506" s="38" t="s">
        <v>2094</v>
      </c>
      <c r="E506" s="47">
        <v>0.283</v>
      </c>
      <c r="F506" s="41">
        <v>0.096</v>
      </c>
      <c r="G506" s="40">
        <f t="shared" si="7"/>
        <v>0.187</v>
      </c>
      <c r="H506" s="62" t="s">
        <v>236</v>
      </c>
    </row>
    <row r="507" spans="1:8" ht="12.75" outlineLevel="1">
      <c r="A507" s="38" t="s">
        <v>2097</v>
      </c>
      <c r="B507" s="57" t="s">
        <v>3606</v>
      </c>
      <c r="C507" s="57" t="s">
        <v>3607</v>
      </c>
      <c r="D507" s="38" t="s">
        <v>2098</v>
      </c>
      <c r="E507" s="47">
        <v>0.18</v>
      </c>
      <c r="F507" s="41">
        <v>0.067</v>
      </c>
      <c r="G507" s="40">
        <f t="shared" si="7"/>
        <v>0.113</v>
      </c>
      <c r="H507" s="62" t="s">
        <v>236</v>
      </c>
    </row>
    <row r="508" spans="1:8" ht="12.75" outlineLevel="1">
      <c r="A508" s="38" t="s">
        <v>2099</v>
      </c>
      <c r="B508" s="57" t="s">
        <v>3606</v>
      </c>
      <c r="C508" s="57" t="s">
        <v>3607</v>
      </c>
      <c r="D508" s="38" t="s">
        <v>2100</v>
      </c>
      <c r="E508" s="47">
        <v>0.045</v>
      </c>
      <c r="F508" s="41">
        <v>0.08</v>
      </c>
      <c r="G508" s="40">
        <f t="shared" si="7"/>
        <v>-0.035</v>
      </c>
      <c r="H508" s="65" t="s">
        <v>235</v>
      </c>
    </row>
    <row r="509" spans="1:8" ht="12.75" outlineLevel="1">
      <c r="A509" s="38" t="s">
        <v>2103</v>
      </c>
      <c r="B509" s="57" t="s">
        <v>3606</v>
      </c>
      <c r="C509" s="57" t="s">
        <v>3607</v>
      </c>
      <c r="D509" s="38" t="s">
        <v>2104</v>
      </c>
      <c r="E509" s="47">
        <v>17.001</v>
      </c>
      <c r="F509" s="41">
        <v>1.642</v>
      </c>
      <c r="G509" s="40">
        <f t="shared" si="7"/>
        <v>15.359</v>
      </c>
      <c r="H509" s="62" t="s">
        <v>235</v>
      </c>
    </row>
    <row r="510" spans="1:8" ht="12.75" outlineLevel="1">
      <c r="A510" s="38" t="s">
        <v>2105</v>
      </c>
      <c r="B510" s="57" t="s">
        <v>3606</v>
      </c>
      <c r="C510" s="57" t="s">
        <v>3607</v>
      </c>
      <c r="D510" s="38" t="s">
        <v>2106</v>
      </c>
      <c r="E510" s="47">
        <v>0.15</v>
      </c>
      <c r="F510" s="41">
        <v>0.188</v>
      </c>
      <c r="G510" s="40">
        <f t="shared" si="7"/>
        <v>-0.038</v>
      </c>
      <c r="H510" s="65" t="s">
        <v>235</v>
      </c>
    </row>
    <row r="511" spans="1:8" ht="12.75" outlineLevel="1">
      <c r="A511" s="38" t="s">
        <v>2109</v>
      </c>
      <c r="B511" s="57" t="s">
        <v>3606</v>
      </c>
      <c r="C511" s="57" t="s">
        <v>3607</v>
      </c>
      <c r="D511" s="38" t="s">
        <v>2110</v>
      </c>
      <c r="E511" s="47">
        <v>1.2</v>
      </c>
      <c r="F511" s="41">
        <v>1.128</v>
      </c>
      <c r="G511" s="40">
        <f t="shared" si="7"/>
        <v>0.072</v>
      </c>
      <c r="H511" s="62" t="s">
        <v>236</v>
      </c>
    </row>
    <row r="512" spans="1:8" ht="12.75" outlineLevel="1">
      <c r="A512" s="38" t="s">
        <v>2111</v>
      </c>
      <c r="B512" s="57" t="s">
        <v>3606</v>
      </c>
      <c r="C512" s="57" t="s">
        <v>3607</v>
      </c>
      <c r="D512" s="38" t="s">
        <v>2112</v>
      </c>
      <c r="E512" s="47">
        <v>0.3</v>
      </c>
      <c r="F512" s="41">
        <v>0.011</v>
      </c>
      <c r="G512" s="40">
        <f t="shared" si="7"/>
        <v>0.289</v>
      </c>
      <c r="H512" s="62" t="s">
        <v>236</v>
      </c>
    </row>
    <row r="513" spans="1:8" ht="12.75" outlineLevel="1">
      <c r="A513" s="38" t="s">
        <v>2117</v>
      </c>
      <c r="B513" s="57" t="s">
        <v>3606</v>
      </c>
      <c r="C513" s="57" t="s">
        <v>3607</v>
      </c>
      <c r="D513" s="38" t="s">
        <v>2118</v>
      </c>
      <c r="E513" s="47">
        <v>0.1</v>
      </c>
      <c r="F513" s="41">
        <v>0.115</v>
      </c>
      <c r="G513" s="40">
        <f t="shared" si="7"/>
        <v>-0.015</v>
      </c>
      <c r="H513" s="65" t="s">
        <v>235</v>
      </c>
    </row>
    <row r="514" spans="1:8" ht="12.75" outlineLevel="1">
      <c r="A514" s="38" t="s">
        <v>2119</v>
      </c>
      <c r="B514" s="57" t="s">
        <v>3606</v>
      </c>
      <c r="C514" s="57" t="s">
        <v>3607</v>
      </c>
      <c r="D514" s="38" t="s">
        <v>2120</v>
      </c>
      <c r="E514" s="47">
        <v>0.028</v>
      </c>
      <c r="F514" s="41">
        <v>0.034</v>
      </c>
      <c r="G514" s="40">
        <f t="shared" si="7"/>
        <v>-0.006</v>
      </c>
      <c r="H514" s="65" t="s">
        <v>235</v>
      </c>
    </row>
    <row r="515" spans="1:8" ht="12.75" outlineLevel="1">
      <c r="A515" s="38" t="s">
        <v>2121</v>
      </c>
      <c r="B515" s="57" t="s">
        <v>3606</v>
      </c>
      <c r="C515" s="57" t="s">
        <v>3607</v>
      </c>
      <c r="D515" s="38" t="s">
        <v>2122</v>
      </c>
      <c r="E515" s="47">
        <v>0.096</v>
      </c>
      <c r="F515" s="41">
        <v>6.403</v>
      </c>
      <c r="G515" s="40">
        <f t="shared" si="7"/>
        <v>-6.307</v>
      </c>
      <c r="H515" s="65" t="s">
        <v>235</v>
      </c>
    </row>
    <row r="516" spans="1:8" ht="12.75" outlineLevel="1">
      <c r="A516" s="38" t="s">
        <v>2127</v>
      </c>
      <c r="B516" s="57" t="s">
        <v>3606</v>
      </c>
      <c r="C516" s="57" t="s">
        <v>3607</v>
      </c>
      <c r="D516" s="38" t="s">
        <v>2128</v>
      </c>
      <c r="E516" s="47">
        <v>1.962</v>
      </c>
      <c r="F516" s="41">
        <v>0.67</v>
      </c>
      <c r="G516" s="40">
        <f t="shared" si="7"/>
        <v>1.292</v>
      </c>
      <c r="H516" s="62" t="s">
        <v>236</v>
      </c>
    </row>
    <row r="517" spans="1:8" ht="12.75" outlineLevel="1">
      <c r="A517" s="38" t="s">
        <v>2131</v>
      </c>
      <c r="B517" s="57" t="s">
        <v>3606</v>
      </c>
      <c r="C517" s="57" t="s">
        <v>3607</v>
      </c>
      <c r="D517" s="38" t="s">
        <v>2132</v>
      </c>
      <c r="E517" s="47">
        <v>0.119</v>
      </c>
      <c r="F517" s="41">
        <v>0.042</v>
      </c>
      <c r="G517" s="40">
        <f t="shared" si="7"/>
        <v>0.077</v>
      </c>
      <c r="H517" s="62" t="s">
        <v>236</v>
      </c>
    </row>
    <row r="518" spans="1:8" ht="12.75" outlineLevel="1">
      <c r="A518" s="38" t="s">
        <v>1771</v>
      </c>
      <c r="B518" s="57" t="s">
        <v>3606</v>
      </c>
      <c r="C518" s="57" t="s">
        <v>3607</v>
      </c>
      <c r="D518" s="38" t="s">
        <v>1772</v>
      </c>
      <c r="E518" s="47">
        <v>4.89</v>
      </c>
      <c r="F518" s="41">
        <v>4.775</v>
      </c>
      <c r="G518" s="40">
        <f t="shared" si="7"/>
        <v>0.115</v>
      </c>
      <c r="H518" s="62" t="s">
        <v>236</v>
      </c>
    </row>
    <row r="519" spans="1:8" ht="12.75" outlineLevel="1">
      <c r="A519" s="38" t="s">
        <v>1773</v>
      </c>
      <c r="B519" s="57" t="s">
        <v>3606</v>
      </c>
      <c r="C519" s="57" t="s">
        <v>3607</v>
      </c>
      <c r="D519" s="38" t="s">
        <v>1774</v>
      </c>
      <c r="E519" s="47">
        <v>0.06</v>
      </c>
      <c r="F519" s="41">
        <v>0.082</v>
      </c>
      <c r="G519" s="40">
        <f t="shared" si="7"/>
        <v>-0.022</v>
      </c>
      <c r="H519" s="65" t="s">
        <v>235</v>
      </c>
    </row>
    <row r="520" spans="1:8" ht="12.75" outlineLevel="1">
      <c r="A520" s="38" t="s">
        <v>1775</v>
      </c>
      <c r="B520" s="57" t="s">
        <v>3606</v>
      </c>
      <c r="C520" s="57" t="s">
        <v>3607</v>
      </c>
      <c r="D520" s="38" t="s">
        <v>1776</v>
      </c>
      <c r="E520" s="47">
        <v>0.09</v>
      </c>
      <c r="F520" s="41">
        <v>0.041</v>
      </c>
      <c r="G520" s="40">
        <f t="shared" si="7"/>
        <v>0.049</v>
      </c>
      <c r="H520" s="62" t="s">
        <v>236</v>
      </c>
    </row>
    <row r="521" spans="1:8" ht="12.75" outlineLevel="1">
      <c r="A521" s="38" t="s">
        <v>1777</v>
      </c>
      <c r="B521" s="57" t="s">
        <v>3606</v>
      </c>
      <c r="C521" s="57" t="s">
        <v>3607</v>
      </c>
      <c r="D521" s="38" t="s">
        <v>1778</v>
      </c>
      <c r="E521" s="47">
        <v>0.09</v>
      </c>
      <c r="F521" s="41">
        <v>0.09</v>
      </c>
      <c r="G521" s="40">
        <f t="shared" si="7"/>
        <v>0</v>
      </c>
      <c r="H521" s="31"/>
    </row>
    <row r="522" spans="1:8" ht="12.75" outlineLevel="1">
      <c r="A522" s="38" t="s">
        <v>1779</v>
      </c>
      <c r="B522" s="57" t="s">
        <v>3606</v>
      </c>
      <c r="C522" s="57" t="s">
        <v>3607</v>
      </c>
      <c r="D522" s="38" t="s">
        <v>1780</v>
      </c>
      <c r="E522" s="47">
        <v>0.69</v>
      </c>
      <c r="F522" s="41">
        <v>0.002</v>
      </c>
      <c r="G522" s="40">
        <f t="shared" si="7"/>
        <v>0.688</v>
      </c>
      <c r="H522" s="62" t="s">
        <v>236</v>
      </c>
    </row>
    <row r="523" spans="1:8" ht="12.75" outlineLevel="1">
      <c r="A523" s="38" t="s">
        <v>1781</v>
      </c>
      <c r="B523" s="57" t="s">
        <v>3606</v>
      </c>
      <c r="C523" s="57" t="s">
        <v>3607</v>
      </c>
      <c r="D523" s="38" t="s">
        <v>1782</v>
      </c>
      <c r="E523" s="47">
        <v>1.679</v>
      </c>
      <c r="F523" s="41">
        <v>0.976</v>
      </c>
      <c r="G523" s="40">
        <f t="shared" si="7"/>
        <v>0.703</v>
      </c>
      <c r="H523" s="62" t="s">
        <v>236</v>
      </c>
    </row>
    <row r="524" spans="1:8" ht="12.75" outlineLevel="1">
      <c r="A524" s="38" t="s">
        <v>1</v>
      </c>
      <c r="B524" s="57" t="s">
        <v>3606</v>
      </c>
      <c r="C524" s="57" t="s">
        <v>3607</v>
      </c>
      <c r="D524" s="38" t="s">
        <v>2</v>
      </c>
      <c r="E524" s="47">
        <v>0</v>
      </c>
      <c r="F524" s="41">
        <v>0.178</v>
      </c>
      <c r="G524" s="40">
        <f t="shared" si="7"/>
        <v>-0.178</v>
      </c>
      <c r="H524" s="65" t="s">
        <v>235</v>
      </c>
    </row>
    <row r="525" spans="1:8" ht="12.75" outlineLevel="1">
      <c r="A525" s="38" t="s">
        <v>5</v>
      </c>
      <c r="B525" s="57" t="s">
        <v>3606</v>
      </c>
      <c r="C525" s="57" t="s">
        <v>3607</v>
      </c>
      <c r="D525" s="38" t="s">
        <v>6</v>
      </c>
      <c r="E525" s="47">
        <v>0.058</v>
      </c>
      <c r="F525" s="41">
        <v>0.029</v>
      </c>
      <c r="G525" s="40">
        <f t="shared" si="7"/>
        <v>0.029</v>
      </c>
      <c r="H525" s="62" t="s">
        <v>236</v>
      </c>
    </row>
    <row r="526" spans="1:8" ht="12.75" outlineLevel="1">
      <c r="A526" s="38" t="s">
        <v>13</v>
      </c>
      <c r="B526" s="57" t="s">
        <v>3606</v>
      </c>
      <c r="C526" s="57" t="s">
        <v>3607</v>
      </c>
      <c r="D526" s="38" t="s">
        <v>14</v>
      </c>
      <c r="E526" s="47">
        <v>0</v>
      </c>
      <c r="F526" s="41">
        <v>0.014</v>
      </c>
      <c r="G526" s="40">
        <f t="shared" si="7"/>
        <v>-0.014</v>
      </c>
      <c r="H526" s="65" t="s">
        <v>235</v>
      </c>
    </row>
    <row r="527" spans="1:8" ht="12.75" outlineLevel="1">
      <c r="A527" s="38" t="s">
        <v>15</v>
      </c>
      <c r="B527" s="57" t="s">
        <v>3606</v>
      </c>
      <c r="C527" s="57" t="s">
        <v>3607</v>
      </c>
      <c r="D527" s="38" t="s">
        <v>16</v>
      </c>
      <c r="E527" s="47">
        <v>0.248</v>
      </c>
      <c r="F527" s="41">
        <v>0.008</v>
      </c>
      <c r="G527" s="40">
        <f t="shared" si="7"/>
        <v>0.24</v>
      </c>
      <c r="H527" s="62" t="s">
        <v>236</v>
      </c>
    </row>
    <row r="528" spans="1:8" ht="12.75" outlineLevel="1">
      <c r="A528" s="38" t="s">
        <v>21</v>
      </c>
      <c r="B528" s="57" t="s">
        <v>3606</v>
      </c>
      <c r="C528" s="57" t="s">
        <v>3607</v>
      </c>
      <c r="D528" s="38" t="s">
        <v>22</v>
      </c>
      <c r="E528" s="47">
        <v>0.6</v>
      </c>
      <c r="F528" s="41">
        <v>0.285</v>
      </c>
      <c r="G528" s="40">
        <f t="shared" si="7"/>
        <v>0.315</v>
      </c>
      <c r="H528" s="62" t="s">
        <v>236</v>
      </c>
    </row>
    <row r="529" spans="1:8" ht="12.75" outlineLevel="1">
      <c r="A529" s="38" t="s">
        <v>23</v>
      </c>
      <c r="B529" s="57" t="s">
        <v>3606</v>
      </c>
      <c r="C529" s="57" t="s">
        <v>3607</v>
      </c>
      <c r="D529" s="38" t="s">
        <v>24</v>
      </c>
      <c r="E529" s="47">
        <v>0</v>
      </c>
      <c r="F529" s="41">
        <v>0.474</v>
      </c>
      <c r="G529" s="40">
        <f t="shared" si="7"/>
        <v>-0.474</v>
      </c>
      <c r="H529" s="65" t="s">
        <v>235</v>
      </c>
    </row>
    <row r="530" spans="1:8" ht="12.75" outlineLevel="1">
      <c r="A530" s="38" t="s">
        <v>25</v>
      </c>
      <c r="B530" s="57" t="s">
        <v>3606</v>
      </c>
      <c r="C530" s="57" t="s">
        <v>3607</v>
      </c>
      <c r="D530" s="38" t="s">
        <v>26</v>
      </c>
      <c r="E530" s="47">
        <v>0.008</v>
      </c>
      <c r="F530" s="41">
        <v>0.339</v>
      </c>
      <c r="G530" s="40">
        <f t="shared" si="7"/>
        <v>-0.331</v>
      </c>
      <c r="H530" s="65" t="s">
        <v>235</v>
      </c>
    </row>
    <row r="531" spans="1:8" ht="12.75" outlineLevel="1">
      <c r="A531" s="38" t="s">
        <v>27</v>
      </c>
      <c r="B531" s="57" t="s">
        <v>3606</v>
      </c>
      <c r="C531" s="57" t="s">
        <v>3607</v>
      </c>
      <c r="D531" s="38" t="s">
        <v>28</v>
      </c>
      <c r="E531" s="47">
        <v>0.039</v>
      </c>
      <c r="F531" s="41">
        <v>0.271</v>
      </c>
      <c r="G531" s="40">
        <f t="shared" si="7"/>
        <v>-0.232</v>
      </c>
      <c r="H531" s="65" t="s">
        <v>235</v>
      </c>
    </row>
    <row r="532" spans="1:8" ht="12.75" outlineLevel="1">
      <c r="A532" s="38" t="s">
        <v>31</v>
      </c>
      <c r="B532" s="57" t="s">
        <v>3606</v>
      </c>
      <c r="C532" s="57" t="s">
        <v>3607</v>
      </c>
      <c r="D532" s="38" t="s">
        <v>32</v>
      </c>
      <c r="E532" s="47">
        <v>2.91</v>
      </c>
      <c r="F532" s="41">
        <v>2.015</v>
      </c>
      <c r="G532" s="40">
        <f aca="true" t="shared" si="8" ref="G532:G595">ROUND(E532-F532,3)</f>
        <v>0.895</v>
      </c>
      <c r="H532" s="62" t="s">
        <v>236</v>
      </c>
    </row>
    <row r="533" spans="1:8" ht="12.75" outlineLevel="1">
      <c r="A533" s="38" t="s">
        <v>33</v>
      </c>
      <c r="B533" s="57" t="s">
        <v>3606</v>
      </c>
      <c r="C533" s="57" t="s">
        <v>3607</v>
      </c>
      <c r="D533" s="38" t="s">
        <v>34</v>
      </c>
      <c r="E533" s="47">
        <v>0.087</v>
      </c>
      <c r="F533" s="41">
        <v>0.095</v>
      </c>
      <c r="G533" s="40">
        <f t="shared" si="8"/>
        <v>-0.008</v>
      </c>
      <c r="H533" s="65" t="s">
        <v>235</v>
      </c>
    </row>
    <row r="534" spans="1:8" ht="12.75" outlineLevel="1">
      <c r="A534" s="38" t="s">
        <v>2187</v>
      </c>
      <c r="B534" s="57" t="s">
        <v>3606</v>
      </c>
      <c r="C534" s="57" t="s">
        <v>3607</v>
      </c>
      <c r="D534" s="38" t="s">
        <v>2188</v>
      </c>
      <c r="E534" s="47">
        <v>0.161</v>
      </c>
      <c r="F534" s="41">
        <v>0.096</v>
      </c>
      <c r="G534" s="40">
        <f t="shared" si="8"/>
        <v>0.065</v>
      </c>
      <c r="H534" s="62" t="s">
        <v>236</v>
      </c>
    </row>
    <row r="535" spans="1:8" ht="12.75" outlineLevel="1">
      <c r="A535" s="38" t="s">
        <v>2189</v>
      </c>
      <c r="B535" s="57" t="s">
        <v>3606</v>
      </c>
      <c r="C535" s="57" t="s">
        <v>3607</v>
      </c>
      <c r="D535" s="38" t="s">
        <v>2190</v>
      </c>
      <c r="E535" s="47">
        <v>0.079</v>
      </c>
      <c r="F535" s="41">
        <v>0.063</v>
      </c>
      <c r="G535" s="40">
        <f t="shared" si="8"/>
        <v>0.016</v>
      </c>
      <c r="H535" s="62" t="s">
        <v>236</v>
      </c>
    </row>
    <row r="536" spans="1:8" ht="12.75" outlineLevel="1">
      <c r="A536" s="38" t="s">
        <v>2201</v>
      </c>
      <c r="B536" s="57" t="s">
        <v>3606</v>
      </c>
      <c r="C536" s="57" t="s">
        <v>3607</v>
      </c>
      <c r="D536" s="38" t="s">
        <v>2202</v>
      </c>
      <c r="E536" s="47">
        <v>0.148</v>
      </c>
      <c r="F536" s="41">
        <v>0.01</v>
      </c>
      <c r="G536" s="40">
        <f t="shared" si="8"/>
        <v>0.138</v>
      </c>
      <c r="H536" s="62" t="s">
        <v>236</v>
      </c>
    </row>
    <row r="537" spans="1:8" ht="12.75" outlineLevel="1">
      <c r="A537" s="38" t="s">
        <v>2203</v>
      </c>
      <c r="B537" s="57" t="s">
        <v>3606</v>
      </c>
      <c r="C537" s="57" t="s">
        <v>3607</v>
      </c>
      <c r="D537" s="38" t="s">
        <v>2204</v>
      </c>
      <c r="E537" s="47">
        <v>0.335</v>
      </c>
      <c r="F537" s="41">
        <v>0.285</v>
      </c>
      <c r="G537" s="40">
        <f t="shared" si="8"/>
        <v>0.05</v>
      </c>
      <c r="H537" s="62" t="s">
        <v>236</v>
      </c>
    </row>
    <row r="538" spans="1:8" ht="12.75" outlineLevel="1">
      <c r="A538" s="38" t="s">
        <v>2205</v>
      </c>
      <c r="B538" s="57" t="s">
        <v>3606</v>
      </c>
      <c r="C538" s="57" t="s">
        <v>3607</v>
      </c>
      <c r="D538" s="38" t="s">
        <v>2206</v>
      </c>
      <c r="E538" s="47">
        <v>2.606</v>
      </c>
      <c r="F538" s="41">
        <v>2.894</v>
      </c>
      <c r="G538" s="40">
        <f t="shared" si="8"/>
        <v>-0.288</v>
      </c>
      <c r="H538" s="65" t="s">
        <v>235</v>
      </c>
    </row>
    <row r="539" spans="1:8" ht="12.75" outlineLevel="1">
      <c r="A539" s="38" t="s">
        <v>2209</v>
      </c>
      <c r="B539" s="57" t="s">
        <v>3606</v>
      </c>
      <c r="C539" s="57" t="s">
        <v>3607</v>
      </c>
      <c r="D539" s="38" t="s">
        <v>2210</v>
      </c>
      <c r="E539" s="47">
        <v>0.064</v>
      </c>
      <c r="F539" s="41">
        <v>0.005</v>
      </c>
      <c r="G539" s="40">
        <f t="shared" si="8"/>
        <v>0.059</v>
      </c>
      <c r="H539" s="62" t="s">
        <v>236</v>
      </c>
    </row>
    <row r="540" spans="1:8" ht="12.75" outlineLevel="1">
      <c r="A540" s="38" t="s">
        <v>2215</v>
      </c>
      <c r="B540" s="57" t="s">
        <v>3606</v>
      </c>
      <c r="C540" s="57" t="s">
        <v>3607</v>
      </c>
      <c r="D540" s="38" t="s">
        <v>2216</v>
      </c>
      <c r="E540" s="47">
        <v>1.59</v>
      </c>
      <c r="F540" s="41">
        <v>1.606</v>
      </c>
      <c r="G540" s="40">
        <f t="shared" si="8"/>
        <v>-0.016</v>
      </c>
      <c r="H540" s="65" t="s">
        <v>235</v>
      </c>
    </row>
    <row r="541" spans="1:8" ht="12.75" outlineLevel="1">
      <c r="A541" s="38" t="s">
        <v>2217</v>
      </c>
      <c r="B541" s="57" t="s">
        <v>3606</v>
      </c>
      <c r="C541" s="57" t="s">
        <v>3607</v>
      </c>
      <c r="D541" s="38" t="s">
        <v>2218</v>
      </c>
      <c r="E541" s="47">
        <v>48.03</v>
      </c>
      <c r="F541" s="41">
        <v>18.091</v>
      </c>
      <c r="G541" s="40">
        <f t="shared" si="8"/>
        <v>29.939</v>
      </c>
      <c r="H541" s="62" t="s">
        <v>235</v>
      </c>
    </row>
    <row r="542" spans="1:8" ht="12.75" outlineLevel="1">
      <c r="A542" s="38" t="s">
        <v>2225</v>
      </c>
      <c r="B542" s="57" t="s">
        <v>3606</v>
      </c>
      <c r="C542" s="57" t="s">
        <v>3607</v>
      </c>
      <c r="D542" s="38" t="s">
        <v>2226</v>
      </c>
      <c r="E542" s="47">
        <v>0.18</v>
      </c>
      <c r="F542" s="41">
        <v>0.055</v>
      </c>
      <c r="G542" s="40">
        <f t="shared" si="8"/>
        <v>0.125</v>
      </c>
      <c r="H542" s="62" t="s">
        <v>236</v>
      </c>
    </row>
    <row r="543" spans="1:8" ht="12.75" outlineLevel="1">
      <c r="A543" s="38" t="s">
        <v>2229</v>
      </c>
      <c r="B543" s="57" t="s">
        <v>3606</v>
      </c>
      <c r="C543" s="57" t="s">
        <v>3607</v>
      </c>
      <c r="D543" s="38" t="s">
        <v>2230</v>
      </c>
      <c r="E543" s="47">
        <v>1.3</v>
      </c>
      <c r="F543" s="41">
        <v>1.293</v>
      </c>
      <c r="G543" s="40">
        <f t="shared" si="8"/>
        <v>0.007</v>
      </c>
      <c r="H543" s="62" t="s">
        <v>236</v>
      </c>
    </row>
    <row r="544" spans="1:8" ht="12.75" outlineLevel="1">
      <c r="A544" s="38" t="s">
        <v>2231</v>
      </c>
      <c r="B544" s="57" t="s">
        <v>3606</v>
      </c>
      <c r="C544" s="57" t="s">
        <v>3607</v>
      </c>
      <c r="D544" s="38" t="s">
        <v>2232</v>
      </c>
      <c r="E544" s="47">
        <v>0.24</v>
      </c>
      <c r="F544" s="41">
        <v>0.228</v>
      </c>
      <c r="G544" s="40">
        <f t="shared" si="8"/>
        <v>0.012</v>
      </c>
      <c r="H544" s="62" t="s">
        <v>236</v>
      </c>
    </row>
    <row r="545" spans="1:8" ht="12.75" outlineLevel="1">
      <c r="A545" s="38" t="s">
        <v>2235</v>
      </c>
      <c r="B545" s="57" t="s">
        <v>3606</v>
      </c>
      <c r="C545" s="57" t="s">
        <v>3607</v>
      </c>
      <c r="D545" s="38" t="s">
        <v>2236</v>
      </c>
      <c r="E545" s="47">
        <v>0.05</v>
      </c>
      <c r="F545" s="41">
        <v>0.093</v>
      </c>
      <c r="G545" s="40">
        <f t="shared" si="8"/>
        <v>-0.043</v>
      </c>
      <c r="H545" s="65" t="s">
        <v>235</v>
      </c>
    </row>
    <row r="546" spans="1:8" ht="12.75" outlineLevel="1">
      <c r="A546" s="38" t="s">
        <v>2239</v>
      </c>
      <c r="B546" s="57" t="s">
        <v>3606</v>
      </c>
      <c r="C546" s="57" t="s">
        <v>3607</v>
      </c>
      <c r="D546" s="38" t="s">
        <v>2240</v>
      </c>
      <c r="E546" s="47">
        <v>0</v>
      </c>
      <c r="F546" s="41">
        <v>0.002</v>
      </c>
      <c r="G546" s="40">
        <f t="shared" si="8"/>
        <v>-0.002</v>
      </c>
      <c r="H546" s="65" t="s">
        <v>235</v>
      </c>
    </row>
    <row r="547" spans="1:8" ht="12.75" outlineLevel="1">
      <c r="A547" s="38" t="s">
        <v>2241</v>
      </c>
      <c r="B547" s="57" t="s">
        <v>3606</v>
      </c>
      <c r="C547" s="57" t="s">
        <v>3607</v>
      </c>
      <c r="D547" s="38" t="s">
        <v>2242</v>
      </c>
      <c r="E547" s="47">
        <v>0.045</v>
      </c>
      <c r="F547" s="41">
        <v>0.048</v>
      </c>
      <c r="G547" s="40">
        <f t="shared" si="8"/>
        <v>-0.003</v>
      </c>
      <c r="H547" s="65" t="s">
        <v>235</v>
      </c>
    </row>
    <row r="548" spans="1:8" ht="12.75" outlineLevel="1">
      <c r="A548" s="38" t="s">
        <v>2253</v>
      </c>
      <c r="B548" s="57" t="s">
        <v>3606</v>
      </c>
      <c r="C548" s="57" t="s">
        <v>3607</v>
      </c>
      <c r="D548" s="38" t="s">
        <v>2254</v>
      </c>
      <c r="E548" s="47">
        <v>39.99</v>
      </c>
      <c r="F548" s="41">
        <v>31.788</v>
      </c>
      <c r="G548" s="40">
        <f t="shared" si="8"/>
        <v>8.202</v>
      </c>
      <c r="H548" s="62" t="s">
        <v>236</v>
      </c>
    </row>
    <row r="549" spans="1:8" ht="12.75" outlineLevel="1">
      <c r="A549" s="38" t="s">
        <v>2255</v>
      </c>
      <c r="B549" s="57" t="s">
        <v>3606</v>
      </c>
      <c r="C549" s="57" t="s">
        <v>3607</v>
      </c>
      <c r="D549" s="38" t="s">
        <v>2256</v>
      </c>
      <c r="E549" s="47">
        <v>0.05</v>
      </c>
      <c r="F549" s="41">
        <v>0.022</v>
      </c>
      <c r="G549" s="40">
        <f t="shared" si="8"/>
        <v>0.028</v>
      </c>
      <c r="H549" s="62" t="s">
        <v>236</v>
      </c>
    </row>
    <row r="550" spans="1:8" ht="12.75" outlineLevel="1">
      <c r="A550" s="38" t="s">
        <v>2259</v>
      </c>
      <c r="B550" s="57" t="s">
        <v>3606</v>
      </c>
      <c r="C550" s="57" t="s">
        <v>3607</v>
      </c>
      <c r="D550" s="38" t="s">
        <v>2260</v>
      </c>
      <c r="E550" s="47">
        <v>0.015</v>
      </c>
      <c r="F550" s="41">
        <v>0.033</v>
      </c>
      <c r="G550" s="40">
        <f t="shared" si="8"/>
        <v>-0.018</v>
      </c>
      <c r="H550" s="65" t="s">
        <v>235</v>
      </c>
    </row>
    <row r="551" spans="1:8" ht="12.75" outlineLevel="1">
      <c r="A551" s="38" t="s">
        <v>2261</v>
      </c>
      <c r="B551" s="57" t="s">
        <v>3606</v>
      </c>
      <c r="C551" s="57" t="s">
        <v>3607</v>
      </c>
      <c r="D551" s="38" t="s">
        <v>2262</v>
      </c>
      <c r="E551" s="47">
        <v>7</v>
      </c>
      <c r="F551" s="41">
        <v>2.794</v>
      </c>
      <c r="G551" s="40">
        <f t="shared" si="8"/>
        <v>4.206</v>
      </c>
      <c r="H551" s="62" t="s">
        <v>236</v>
      </c>
    </row>
    <row r="552" spans="1:8" ht="12.75" outlineLevel="1">
      <c r="A552" s="38" t="s">
        <v>2263</v>
      </c>
      <c r="B552" s="57" t="s">
        <v>3606</v>
      </c>
      <c r="C552" s="57" t="s">
        <v>3607</v>
      </c>
      <c r="D552" s="38" t="s">
        <v>416</v>
      </c>
      <c r="E552" s="47">
        <v>0</v>
      </c>
      <c r="F552" s="41">
        <v>0.003</v>
      </c>
      <c r="G552" s="40">
        <f t="shared" si="8"/>
        <v>-0.003</v>
      </c>
      <c r="H552" s="65" t="s">
        <v>235</v>
      </c>
    </row>
    <row r="553" spans="1:8" ht="12.75" outlineLevel="1">
      <c r="A553" s="38" t="s">
        <v>2270</v>
      </c>
      <c r="B553" s="57" t="s">
        <v>3606</v>
      </c>
      <c r="C553" s="57" t="s">
        <v>3607</v>
      </c>
      <c r="D553" s="38" t="s">
        <v>2271</v>
      </c>
      <c r="E553" s="47">
        <v>4.46</v>
      </c>
      <c r="F553" s="41">
        <v>1.346</v>
      </c>
      <c r="G553" s="40">
        <f t="shared" si="8"/>
        <v>3.114</v>
      </c>
      <c r="H553" s="62" t="s">
        <v>236</v>
      </c>
    </row>
    <row r="554" spans="1:8" ht="12.75" outlineLevel="1">
      <c r="A554" s="38" t="s">
        <v>2274</v>
      </c>
      <c r="B554" s="57" t="s">
        <v>3606</v>
      </c>
      <c r="C554" s="57" t="s">
        <v>3607</v>
      </c>
      <c r="D554" s="38" t="s">
        <v>2275</v>
      </c>
      <c r="E554" s="47">
        <v>0.15</v>
      </c>
      <c r="F554" s="41">
        <v>0.038</v>
      </c>
      <c r="G554" s="40">
        <f t="shared" si="8"/>
        <v>0.112</v>
      </c>
      <c r="H554" s="62" t="s">
        <v>236</v>
      </c>
    </row>
    <row r="555" spans="1:8" ht="12.75" outlineLevel="1">
      <c r="A555" s="38" t="s">
        <v>2276</v>
      </c>
      <c r="B555" s="57" t="s">
        <v>3606</v>
      </c>
      <c r="C555" s="57" t="s">
        <v>3607</v>
      </c>
      <c r="D555" s="38" t="s">
        <v>2277</v>
      </c>
      <c r="E555" s="47">
        <v>0.357</v>
      </c>
      <c r="F555" s="41">
        <v>0.132</v>
      </c>
      <c r="G555" s="40">
        <f t="shared" si="8"/>
        <v>0.225</v>
      </c>
      <c r="H555" s="62" t="s">
        <v>236</v>
      </c>
    </row>
    <row r="556" spans="1:8" ht="12.75" outlineLevel="1">
      <c r="A556" s="38" t="s">
        <v>2280</v>
      </c>
      <c r="B556" s="57" t="s">
        <v>3606</v>
      </c>
      <c r="C556" s="57" t="s">
        <v>3607</v>
      </c>
      <c r="D556" s="38" t="s">
        <v>2281</v>
      </c>
      <c r="E556" s="47">
        <v>0.2</v>
      </c>
      <c r="F556" s="41">
        <v>0.189</v>
      </c>
      <c r="G556" s="40">
        <f t="shared" si="8"/>
        <v>0.011</v>
      </c>
      <c r="H556" s="62" t="s">
        <v>236</v>
      </c>
    </row>
    <row r="557" spans="1:8" ht="12.75" outlineLevel="1">
      <c r="A557" s="38" t="s">
        <v>2282</v>
      </c>
      <c r="B557" s="57" t="s">
        <v>3606</v>
      </c>
      <c r="C557" s="57" t="s">
        <v>3607</v>
      </c>
      <c r="D557" s="38" t="s">
        <v>2283</v>
      </c>
      <c r="E557" s="47">
        <v>1.8</v>
      </c>
      <c r="F557" s="41">
        <v>0.743</v>
      </c>
      <c r="G557" s="40">
        <f t="shared" si="8"/>
        <v>1.057</v>
      </c>
      <c r="H557" s="62" t="s">
        <v>236</v>
      </c>
    </row>
    <row r="558" spans="1:8" ht="12.75" outlineLevel="1">
      <c r="A558" s="38" t="s">
        <v>2284</v>
      </c>
      <c r="B558" s="57" t="s">
        <v>3606</v>
      </c>
      <c r="C558" s="57" t="s">
        <v>3607</v>
      </c>
      <c r="D558" s="38" t="s">
        <v>2285</v>
      </c>
      <c r="E558" s="47">
        <v>0.3</v>
      </c>
      <c r="F558" s="41">
        <v>0.126</v>
      </c>
      <c r="G558" s="40">
        <f t="shared" si="8"/>
        <v>0.174</v>
      </c>
      <c r="H558" s="62" t="s">
        <v>236</v>
      </c>
    </row>
    <row r="559" spans="1:8" ht="12.75" outlineLevel="1">
      <c r="A559" s="38" t="s">
        <v>2296</v>
      </c>
      <c r="B559" s="57" t="s">
        <v>3606</v>
      </c>
      <c r="C559" s="57" t="s">
        <v>3607</v>
      </c>
      <c r="D559" s="38" t="s">
        <v>2297</v>
      </c>
      <c r="E559" s="47">
        <v>0.21</v>
      </c>
      <c r="F559" s="41">
        <v>0.189</v>
      </c>
      <c r="G559" s="40">
        <f t="shared" si="8"/>
        <v>0.021</v>
      </c>
      <c r="H559" s="62" t="s">
        <v>236</v>
      </c>
    </row>
    <row r="560" spans="1:8" ht="12.75" outlineLevel="1">
      <c r="A560" s="38" t="s">
        <v>2302</v>
      </c>
      <c r="B560" s="57" t="s">
        <v>3606</v>
      </c>
      <c r="C560" s="57" t="s">
        <v>3607</v>
      </c>
      <c r="D560" s="38" t="s">
        <v>2303</v>
      </c>
      <c r="E560" s="47">
        <v>0.13</v>
      </c>
      <c r="F560" s="41">
        <v>0.066</v>
      </c>
      <c r="G560" s="40">
        <f t="shared" si="8"/>
        <v>0.064</v>
      </c>
      <c r="H560" s="62" t="s">
        <v>236</v>
      </c>
    </row>
    <row r="561" spans="1:8" ht="12.75" outlineLevel="1">
      <c r="A561" s="38" t="s">
        <v>2304</v>
      </c>
      <c r="B561" s="57" t="s">
        <v>3606</v>
      </c>
      <c r="C561" s="57" t="s">
        <v>3607</v>
      </c>
      <c r="D561" s="38" t="s">
        <v>2305</v>
      </c>
      <c r="E561" s="47">
        <v>0.5</v>
      </c>
      <c r="F561" s="41">
        <v>0.274</v>
      </c>
      <c r="G561" s="40">
        <f t="shared" si="8"/>
        <v>0.226</v>
      </c>
      <c r="H561" s="62" t="s">
        <v>236</v>
      </c>
    </row>
    <row r="562" spans="1:8" ht="12.75" outlineLevel="1">
      <c r="A562" s="38" t="s">
        <v>2306</v>
      </c>
      <c r="B562" s="57" t="s">
        <v>3606</v>
      </c>
      <c r="C562" s="57" t="s">
        <v>3607</v>
      </c>
      <c r="D562" s="38" t="s">
        <v>2307</v>
      </c>
      <c r="E562" s="47">
        <v>0.1</v>
      </c>
      <c r="F562" s="41">
        <v>1.262</v>
      </c>
      <c r="G562" s="40">
        <f t="shared" si="8"/>
        <v>-1.162</v>
      </c>
      <c r="H562" s="65" t="s">
        <v>235</v>
      </c>
    </row>
    <row r="563" spans="1:8" ht="12.75" outlineLevel="1">
      <c r="A563" s="38" t="s">
        <v>2308</v>
      </c>
      <c r="B563" s="57" t="s">
        <v>3606</v>
      </c>
      <c r="C563" s="57" t="s">
        <v>3607</v>
      </c>
      <c r="D563" s="38" t="s">
        <v>2309</v>
      </c>
      <c r="E563" s="47">
        <v>0</v>
      </c>
      <c r="F563" s="41">
        <v>0.117</v>
      </c>
      <c r="G563" s="40">
        <f t="shared" si="8"/>
        <v>-0.117</v>
      </c>
      <c r="H563" s="65" t="s">
        <v>235</v>
      </c>
    </row>
    <row r="564" spans="1:8" ht="12.75" outlineLevel="1">
      <c r="A564" s="38" t="s">
        <v>2310</v>
      </c>
      <c r="B564" s="57" t="s">
        <v>3606</v>
      </c>
      <c r="C564" s="57" t="s">
        <v>3607</v>
      </c>
      <c r="D564" s="38" t="s">
        <v>2311</v>
      </c>
      <c r="E564" s="47">
        <v>0.2</v>
      </c>
      <c r="F564" s="41">
        <v>0.011</v>
      </c>
      <c r="G564" s="40">
        <f t="shared" si="8"/>
        <v>0.189</v>
      </c>
      <c r="H564" s="62" t="s">
        <v>236</v>
      </c>
    </row>
    <row r="565" spans="1:8" ht="12.75" outlineLevel="1">
      <c r="A565" s="38" t="s">
        <v>2312</v>
      </c>
      <c r="B565" s="57" t="s">
        <v>3606</v>
      </c>
      <c r="C565" s="57" t="s">
        <v>3607</v>
      </c>
      <c r="D565" s="38" t="s">
        <v>2313</v>
      </c>
      <c r="E565" s="47">
        <v>0.052</v>
      </c>
      <c r="F565" s="41">
        <v>0.019</v>
      </c>
      <c r="G565" s="40">
        <f t="shared" si="8"/>
        <v>0.033</v>
      </c>
      <c r="H565" s="62" t="s">
        <v>236</v>
      </c>
    </row>
    <row r="566" spans="1:8" ht="12.75" outlineLevel="1">
      <c r="A566" s="38" t="s">
        <v>2314</v>
      </c>
      <c r="B566" s="57" t="s">
        <v>3606</v>
      </c>
      <c r="C566" s="57" t="s">
        <v>3607</v>
      </c>
      <c r="D566" s="38" t="s">
        <v>2315</v>
      </c>
      <c r="E566" s="47">
        <v>4</v>
      </c>
      <c r="F566" s="41">
        <v>0.477</v>
      </c>
      <c r="G566" s="40">
        <f t="shared" si="8"/>
        <v>3.523</v>
      </c>
      <c r="H566" s="62" t="s">
        <v>236</v>
      </c>
    </row>
    <row r="567" spans="1:8" ht="12.75" outlineLevel="1">
      <c r="A567" s="38" t="s">
        <v>2316</v>
      </c>
      <c r="B567" s="57" t="s">
        <v>3606</v>
      </c>
      <c r="C567" s="57" t="s">
        <v>3607</v>
      </c>
      <c r="D567" s="38" t="s">
        <v>2317</v>
      </c>
      <c r="E567" s="47">
        <v>2.19</v>
      </c>
      <c r="F567" s="41">
        <v>1.197</v>
      </c>
      <c r="G567" s="40">
        <f t="shared" si="8"/>
        <v>0.993</v>
      </c>
      <c r="H567" s="62" t="s">
        <v>236</v>
      </c>
    </row>
    <row r="568" spans="1:8" ht="12.75" outlineLevel="1">
      <c r="A568" s="38" t="s">
        <v>2318</v>
      </c>
      <c r="B568" s="57" t="s">
        <v>3606</v>
      </c>
      <c r="C568" s="57" t="s">
        <v>3607</v>
      </c>
      <c r="D568" s="38" t="s">
        <v>2319</v>
      </c>
      <c r="E568" s="47">
        <v>60</v>
      </c>
      <c r="F568" s="41">
        <v>53.894</v>
      </c>
      <c r="G568" s="40">
        <f t="shared" si="8"/>
        <v>6.106</v>
      </c>
      <c r="H568" s="62" t="s">
        <v>236</v>
      </c>
    </row>
    <row r="569" spans="1:8" ht="12.75" outlineLevel="1">
      <c r="A569" s="38" t="s">
        <v>2320</v>
      </c>
      <c r="B569" s="57" t="s">
        <v>3606</v>
      </c>
      <c r="C569" s="57" t="s">
        <v>3607</v>
      </c>
      <c r="D569" s="38" t="s">
        <v>2321</v>
      </c>
      <c r="E569" s="47">
        <v>0</v>
      </c>
      <c r="F569" s="41">
        <v>0.003</v>
      </c>
      <c r="G569" s="40">
        <f t="shared" si="8"/>
        <v>-0.003</v>
      </c>
      <c r="H569" s="65" t="s">
        <v>235</v>
      </c>
    </row>
    <row r="570" spans="1:8" ht="12.75" outlineLevel="1">
      <c r="A570" s="38" t="s">
        <v>2324</v>
      </c>
      <c r="B570" s="57" t="s">
        <v>3606</v>
      </c>
      <c r="C570" s="57" t="s">
        <v>3607</v>
      </c>
      <c r="D570" s="38" t="s">
        <v>2325</v>
      </c>
      <c r="E570" s="47">
        <v>1.2</v>
      </c>
      <c r="F570" s="41">
        <v>0.862</v>
      </c>
      <c r="G570" s="40">
        <f t="shared" si="8"/>
        <v>0.338</v>
      </c>
      <c r="H570" s="62" t="s">
        <v>236</v>
      </c>
    </row>
    <row r="571" spans="1:8" ht="12.75" outlineLevel="1">
      <c r="A571" s="38" t="s">
        <v>2326</v>
      </c>
      <c r="B571" s="57" t="s">
        <v>3606</v>
      </c>
      <c r="C571" s="57" t="s">
        <v>3607</v>
      </c>
      <c r="D571" s="38" t="s">
        <v>2327</v>
      </c>
      <c r="E571" s="47">
        <v>1.5</v>
      </c>
      <c r="F571" s="41">
        <v>1.656</v>
      </c>
      <c r="G571" s="40">
        <f t="shared" si="8"/>
        <v>-0.156</v>
      </c>
      <c r="H571" s="65" t="s">
        <v>235</v>
      </c>
    </row>
    <row r="572" spans="1:8" ht="12.75" outlineLevel="1">
      <c r="A572" s="38" t="s">
        <v>2330</v>
      </c>
      <c r="B572" s="57" t="s">
        <v>3606</v>
      </c>
      <c r="C572" s="57" t="s">
        <v>3607</v>
      </c>
      <c r="D572" s="38" t="s">
        <v>2331</v>
      </c>
      <c r="E572" s="47">
        <v>744.5</v>
      </c>
      <c r="F572" s="41">
        <v>593.07</v>
      </c>
      <c r="G572" s="40">
        <f t="shared" si="8"/>
        <v>151.43</v>
      </c>
      <c r="H572" s="62" t="s">
        <v>235</v>
      </c>
    </row>
    <row r="573" spans="1:8" ht="12.75" outlineLevel="1">
      <c r="A573" s="38" t="s">
        <v>2332</v>
      </c>
      <c r="B573" s="57" t="s">
        <v>3606</v>
      </c>
      <c r="C573" s="57" t="s">
        <v>3607</v>
      </c>
      <c r="D573" s="38" t="s">
        <v>2333</v>
      </c>
      <c r="E573" s="47">
        <v>3.152</v>
      </c>
      <c r="F573" s="41">
        <v>2.764</v>
      </c>
      <c r="G573" s="40">
        <f t="shared" si="8"/>
        <v>0.388</v>
      </c>
      <c r="H573" s="62" t="s">
        <v>236</v>
      </c>
    </row>
    <row r="574" spans="1:8" ht="12.75" outlineLevel="1">
      <c r="A574" s="38" t="s">
        <v>2334</v>
      </c>
      <c r="B574" s="57" t="s">
        <v>3606</v>
      </c>
      <c r="C574" s="57" t="s">
        <v>3607</v>
      </c>
      <c r="D574" s="38" t="s">
        <v>2335</v>
      </c>
      <c r="E574" s="47">
        <v>0.13</v>
      </c>
      <c r="F574" s="41">
        <v>0.158</v>
      </c>
      <c r="G574" s="40">
        <f t="shared" si="8"/>
        <v>-0.028</v>
      </c>
      <c r="H574" s="65" t="s">
        <v>235</v>
      </c>
    </row>
    <row r="575" spans="1:8" ht="12.75" outlineLevel="1">
      <c r="A575" s="38" t="s">
        <v>2336</v>
      </c>
      <c r="B575" s="57" t="s">
        <v>3606</v>
      </c>
      <c r="C575" s="57" t="s">
        <v>3607</v>
      </c>
      <c r="D575" s="38" t="s">
        <v>2337</v>
      </c>
      <c r="E575" s="47">
        <v>0.3</v>
      </c>
      <c r="F575" s="41">
        <v>0.189</v>
      </c>
      <c r="G575" s="40">
        <f t="shared" si="8"/>
        <v>0.111</v>
      </c>
      <c r="H575" s="62" t="s">
        <v>236</v>
      </c>
    </row>
    <row r="576" spans="1:8" ht="12.75" outlineLevel="1">
      <c r="A576" s="38" t="s">
        <v>2344</v>
      </c>
      <c r="B576" s="57" t="s">
        <v>3606</v>
      </c>
      <c r="C576" s="57" t="s">
        <v>3607</v>
      </c>
      <c r="D576" s="38" t="s">
        <v>2345</v>
      </c>
      <c r="E576" s="47">
        <v>0.6</v>
      </c>
      <c r="F576" s="41">
        <v>0.296</v>
      </c>
      <c r="G576" s="40">
        <f t="shared" si="8"/>
        <v>0.304</v>
      </c>
      <c r="H576" s="62" t="s">
        <v>236</v>
      </c>
    </row>
    <row r="577" spans="1:8" ht="12.75" outlineLevel="1">
      <c r="A577" s="38" t="s">
        <v>2346</v>
      </c>
      <c r="B577" s="57" t="s">
        <v>3606</v>
      </c>
      <c r="C577" s="57" t="s">
        <v>3607</v>
      </c>
      <c r="D577" s="38" t="s">
        <v>2347</v>
      </c>
      <c r="E577" s="47">
        <v>0.025</v>
      </c>
      <c r="F577" s="41">
        <v>0.005</v>
      </c>
      <c r="G577" s="40">
        <f t="shared" si="8"/>
        <v>0.02</v>
      </c>
      <c r="H577" s="62" t="s">
        <v>236</v>
      </c>
    </row>
    <row r="578" spans="1:8" ht="12.75" outlineLevel="1">
      <c r="A578" s="38" t="s">
        <v>2352</v>
      </c>
      <c r="B578" s="57" t="s">
        <v>3606</v>
      </c>
      <c r="C578" s="57" t="s">
        <v>3607</v>
      </c>
      <c r="D578" s="38" t="s">
        <v>2353</v>
      </c>
      <c r="E578" s="47">
        <v>0.5</v>
      </c>
      <c r="F578" s="41">
        <v>0.032</v>
      </c>
      <c r="G578" s="40">
        <f t="shared" si="8"/>
        <v>0.468</v>
      </c>
      <c r="H578" s="62" t="s">
        <v>236</v>
      </c>
    </row>
    <row r="579" spans="1:8" ht="12.75" outlineLevel="1">
      <c r="A579" s="38" t="s">
        <v>2366</v>
      </c>
      <c r="B579" s="57" t="s">
        <v>3606</v>
      </c>
      <c r="C579" s="57" t="s">
        <v>3607</v>
      </c>
      <c r="D579" s="38" t="s">
        <v>2367</v>
      </c>
      <c r="E579" s="47">
        <v>1.05</v>
      </c>
      <c r="F579" s="41">
        <v>1.071</v>
      </c>
      <c r="G579" s="40">
        <f t="shared" si="8"/>
        <v>-0.021</v>
      </c>
      <c r="H579" s="65" t="s">
        <v>235</v>
      </c>
    </row>
    <row r="580" spans="1:8" ht="12.75" outlineLevel="1">
      <c r="A580" s="38" t="s">
        <v>2368</v>
      </c>
      <c r="B580" s="57" t="s">
        <v>3606</v>
      </c>
      <c r="C580" s="57" t="s">
        <v>3607</v>
      </c>
      <c r="D580" s="38" t="s">
        <v>2369</v>
      </c>
      <c r="E580" s="47">
        <v>0.14</v>
      </c>
      <c r="F580" s="41">
        <v>0.005</v>
      </c>
      <c r="G580" s="40">
        <f t="shared" si="8"/>
        <v>0.135</v>
      </c>
      <c r="H580" s="62" t="s">
        <v>236</v>
      </c>
    </row>
    <row r="581" spans="1:8" ht="12.75" outlineLevel="1">
      <c r="A581" s="38" t="s">
        <v>2370</v>
      </c>
      <c r="B581" s="57" t="s">
        <v>3606</v>
      </c>
      <c r="C581" s="57" t="s">
        <v>3607</v>
      </c>
      <c r="D581" s="38" t="s">
        <v>2371</v>
      </c>
      <c r="E581" s="47">
        <v>0.72</v>
      </c>
      <c r="F581" s="41">
        <v>0.149</v>
      </c>
      <c r="G581" s="40">
        <f t="shared" si="8"/>
        <v>0.571</v>
      </c>
      <c r="H581" s="62" t="s">
        <v>236</v>
      </c>
    </row>
    <row r="582" spans="1:8" ht="12.75" outlineLevel="1">
      <c r="A582" s="38" t="s">
        <v>2374</v>
      </c>
      <c r="B582" s="57" t="s">
        <v>3606</v>
      </c>
      <c r="C582" s="57" t="s">
        <v>3607</v>
      </c>
      <c r="D582" s="38" t="s">
        <v>2375</v>
      </c>
      <c r="E582" s="47">
        <v>0.1</v>
      </c>
      <c r="F582" s="41">
        <v>0.022</v>
      </c>
      <c r="G582" s="40">
        <f t="shared" si="8"/>
        <v>0.078</v>
      </c>
      <c r="H582" s="62" t="s">
        <v>236</v>
      </c>
    </row>
    <row r="583" spans="1:8" ht="12.75" outlineLevel="1">
      <c r="A583" s="38" t="s">
        <v>2378</v>
      </c>
      <c r="B583" s="57" t="s">
        <v>3606</v>
      </c>
      <c r="C583" s="57" t="s">
        <v>3607</v>
      </c>
      <c r="D583" s="38" t="s">
        <v>2379</v>
      </c>
      <c r="E583" s="47">
        <v>0.03</v>
      </c>
      <c r="F583" s="41">
        <v>0.001</v>
      </c>
      <c r="G583" s="40">
        <f t="shared" si="8"/>
        <v>0.029</v>
      </c>
      <c r="H583" s="62" t="s">
        <v>236</v>
      </c>
    </row>
    <row r="584" spans="1:8" ht="12.75" outlineLevel="1">
      <c r="A584" s="38" t="s">
        <v>2384</v>
      </c>
      <c r="B584" s="57" t="s">
        <v>3606</v>
      </c>
      <c r="C584" s="57" t="s">
        <v>3607</v>
      </c>
      <c r="D584" s="38" t="s">
        <v>2385</v>
      </c>
      <c r="E584" s="47">
        <v>0.01</v>
      </c>
      <c r="F584" s="41">
        <v>0.028</v>
      </c>
      <c r="G584" s="40">
        <f t="shared" si="8"/>
        <v>-0.018</v>
      </c>
      <c r="H584" s="65" t="s">
        <v>235</v>
      </c>
    </row>
    <row r="585" spans="1:8" ht="12.75" outlineLevel="1">
      <c r="A585" s="38" t="s">
        <v>2400</v>
      </c>
      <c r="B585" s="57" t="s">
        <v>3606</v>
      </c>
      <c r="C585" s="57" t="s">
        <v>3607</v>
      </c>
      <c r="D585" s="38" t="s">
        <v>2401</v>
      </c>
      <c r="E585" s="47">
        <v>286.035</v>
      </c>
      <c r="F585" s="41">
        <v>259.055</v>
      </c>
      <c r="G585" s="40">
        <f t="shared" si="8"/>
        <v>26.98</v>
      </c>
      <c r="H585" s="62" t="s">
        <v>235</v>
      </c>
    </row>
    <row r="586" spans="1:8" ht="12.75" outlineLevel="1">
      <c r="A586" s="38" t="s">
        <v>2402</v>
      </c>
      <c r="B586" s="57" t="s">
        <v>3606</v>
      </c>
      <c r="C586" s="57" t="s">
        <v>3607</v>
      </c>
      <c r="D586" s="38" t="s">
        <v>2403</v>
      </c>
      <c r="E586" s="47">
        <v>156.87</v>
      </c>
      <c r="F586" s="41">
        <v>73.976</v>
      </c>
      <c r="G586" s="40">
        <f t="shared" si="8"/>
        <v>82.894</v>
      </c>
      <c r="H586" s="62" t="s">
        <v>235</v>
      </c>
    </row>
    <row r="587" spans="1:8" ht="12.75" outlineLevel="1">
      <c r="A587" s="38" t="s">
        <v>2404</v>
      </c>
      <c r="B587" s="57" t="s">
        <v>3606</v>
      </c>
      <c r="C587" s="57" t="s">
        <v>3607</v>
      </c>
      <c r="D587" s="38" t="s">
        <v>2405</v>
      </c>
      <c r="E587" s="47">
        <v>0.564</v>
      </c>
      <c r="F587" s="41">
        <v>0.033</v>
      </c>
      <c r="G587" s="40">
        <f t="shared" si="8"/>
        <v>0.531</v>
      </c>
      <c r="H587" s="62" t="s">
        <v>236</v>
      </c>
    </row>
    <row r="588" spans="1:8" ht="12.75" outlineLevel="1">
      <c r="A588" s="38" t="s">
        <v>2406</v>
      </c>
      <c r="B588" s="57" t="s">
        <v>3606</v>
      </c>
      <c r="C588" s="57" t="s">
        <v>3607</v>
      </c>
      <c r="D588" s="38" t="s">
        <v>2407</v>
      </c>
      <c r="E588" s="47">
        <v>3.15</v>
      </c>
      <c r="F588" s="41">
        <v>1.418</v>
      </c>
      <c r="G588" s="40">
        <f t="shared" si="8"/>
        <v>1.732</v>
      </c>
      <c r="H588" s="62" t="s">
        <v>236</v>
      </c>
    </row>
    <row r="589" spans="1:8" ht="12.75" outlineLevel="1">
      <c r="A589" s="38" t="s">
        <v>2408</v>
      </c>
      <c r="B589" s="57" t="s">
        <v>3606</v>
      </c>
      <c r="C589" s="57" t="s">
        <v>3607</v>
      </c>
      <c r="D589" s="38" t="s">
        <v>2409</v>
      </c>
      <c r="E589" s="47">
        <v>0.42</v>
      </c>
      <c r="F589" s="41">
        <v>0.008</v>
      </c>
      <c r="G589" s="40">
        <f t="shared" si="8"/>
        <v>0.412</v>
      </c>
      <c r="H589" s="62" t="s">
        <v>236</v>
      </c>
    </row>
    <row r="590" spans="1:8" ht="12.75" outlineLevel="1">
      <c r="A590" s="38" t="s">
        <v>2414</v>
      </c>
      <c r="B590" s="57" t="s">
        <v>3606</v>
      </c>
      <c r="C590" s="57" t="s">
        <v>3607</v>
      </c>
      <c r="D590" s="38" t="s">
        <v>2415</v>
      </c>
      <c r="E590" s="47">
        <v>0.07</v>
      </c>
      <c r="F590" s="41">
        <v>0.022</v>
      </c>
      <c r="G590" s="40">
        <f t="shared" si="8"/>
        <v>0.048</v>
      </c>
      <c r="H590" s="62" t="s">
        <v>236</v>
      </c>
    </row>
    <row r="591" spans="1:8" ht="12.75" outlineLevel="1">
      <c r="A591" s="38" t="s">
        <v>2420</v>
      </c>
      <c r="B591" s="57" t="s">
        <v>3606</v>
      </c>
      <c r="C591" s="57" t="s">
        <v>3607</v>
      </c>
      <c r="D591" s="38" t="s">
        <v>2421</v>
      </c>
      <c r="E591" s="47">
        <v>0.21</v>
      </c>
      <c r="F591" s="41">
        <v>0.211</v>
      </c>
      <c r="G591" s="40">
        <f t="shared" si="8"/>
        <v>-0.001</v>
      </c>
      <c r="H591" s="65" t="s">
        <v>235</v>
      </c>
    </row>
    <row r="592" spans="1:8" ht="12.75" outlineLevel="1">
      <c r="A592" s="38" t="s">
        <v>2424</v>
      </c>
      <c r="B592" s="57" t="s">
        <v>3606</v>
      </c>
      <c r="C592" s="57" t="s">
        <v>3607</v>
      </c>
      <c r="D592" s="38" t="s">
        <v>2425</v>
      </c>
      <c r="E592" s="47">
        <v>10</v>
      </c>
      <c r="F592" s="41">
        <v>7.835</v>
      </c>
      <c r="G592" s="40">
        <f t="shared" si="8"/>
        <v>2.165</v>
      </c>
      <c r="H592" s="62" t="s">
        <v>236</v>
      </c>
    </row>
    <row r="593" spans="1:8" ht="12.75" outlineLevel="1">
      <c r="A593" s="38" t="s">
        <v>2430</v>
      </c>
      <c r="B593" s="57" t="s">
        <v>3606</v>
      </c>
      <c r="C593" s="57" t="s">
        <v>3607</v>
      </c>
      <c r="D593" s="38" t="s">
        <v>2431</v>
      </c>
      <c r="E593" s="47">
        <v>0.45</v>
      </c>
      <c r="F593" s="41">
        <v>0.571</v>
      </c>
      <c r="G593" s="40">
        <f t="shared" si="8"/>
        <v>-0.121</v>
      </c>
      <c r="H593" s="65" t="s">
        <v>235</v>
      </c>
    </row>
    <row r="594" spans="1:8" ht="12.75" outlineLevel="1">
      <c r="A594" s="38" t="s">
        <v>2432</v>
      </c>
      <c r="B594" s="57" t="s">
        <v>3606</v>
      </c>
      <c r="C594" s="57" t="s">
        <v>3607</v>
      </c>
      <c r="D594" s="38" t="s">
        <v>3326</v>
      </c>
      <c r="E594" s="47">
        <v>0.09</v>
      </c>
      <c r="F594" s="41">
        <v>0.006</v>
      </c>
      <c r="G594" s="40">
        <f t="shared" si="8"/>
        <v>0.084</v>
      </c>
      <c r="H594" s="62" t="s">
        <v>236</v>
      </c>
    </row>
    <row r="595" spans="1:8" ht="12.75" outlineLevel="1">
      <c r="A595" s="38" t="s">
        <v>3331</v>
      </c>
      <c r="B595" s="57" t="s">
        <v>3606</v>
      </c>
      <c r="C595" s="57" t="s">
        <v>3607</v>
      </c>
      <c r="D595" s="38" t="s">
        <v>3332</v>
      </c>
      <c r="E595" s="47">
        <v>0.06</v>
      </c>
      <c r="F595" s="41">
        <v>0.053</v>
      </c>
      <c r="G595" s="40">
        <f t="shared" si="8"/>
        <v>0.007</v>
      </c>
      <c r="H595" s="62" t="s">
        <v>236</v>
      </c>
    </row>
    <row r="596" spans="1:8" ht="12.75" outlineLevel="1">
      <c r="A596" s="38" t="s">
        <v>3337</v>
      </c>
      <c r="B596" s="57" t="s">
        <v>3606</v>
      </c>
      <c r="C596" s="57" t="s">
        <v>3607</v>
      </c>
      <c r="D596" s="38" t="s">
        <v>3338</v>
      </c>
      <c r="E596" s="47">
        <v>0.1</v>
      </c>
      <c r="F596" s="41">
        <v>0.011</v>
      </c>
      <c r="G596" s="40">
        <f aca="true" t="shared" si="9" ref="G596:G659">ROUND(E596-F596,3)</f>
        <v>0.089</v>
      </c>
      <c r="H596" s="62" t="s">
        <v>236</v>
      </c>
    </row>
    <row r="597" spans="1:8" ht="12.75" outlineLevel="1">
      <c r="A597" s="38" t="s">
        <v>3361</v>
      </c>
      <c r="B597" s="57" t="s">
        <v>3606</v>
      </c>
      <c r="C597" s="57" t="s">
        <v>3607</v>
      </c>
      <c r="D597" s="38" t="s">
        <v>3362</v>
      </c>
      <c r="E597" s="47">
        <v>0.524</v>
      </c>
      <c r="F597" s="41">
        <v>0.053</v>
      </c>
      <c r="G597" s="40">
        <f t="shared" si="9"/>
        <v>0.471</v>
      </c>
      <c r="H597" s="62" t="s">
        <v>236</v>
      </c>
    </row>
    <row r="598" spans="1:8" ht="12.75" outlineLevel="1">
      <c r="A598" s="38" t="s">
        <v>3367</v>
      </c>
      <c r="B598" s="57" t="s">
        <v>3606</v>
      </c>
      <c r="C598" s="57" t="s">
        <v>3607</v>
      </c>
      <c r="D598" s="38" t="s">
        <v>3368</v>
      </c>
      <c r="E598" s="47">
        <v>0.1</v>
      </c>
      <c r="F598" s="41">
        <v>0.063</v>
      </c>
      <c r="G598" s="40">
        <f t="shared" si="9"/>
        <v>0.037</v>
      </c>
      <c r="H598" s="62" t="s">
        <v>236</v>
      </c>
    </row>
    <row r="599" spans="1:8" ht="12.75" outlineLevel="1">
      <c r="A599" s="38" t="s">
        <v>3369</v>
      </c>
      <c r="B599" s="57" t="s">
        <v>3606</v>
      </c>
      <c r="C599" s="57" t="s">
        <v>3607</v>
      </c>
      <c r="D599" s="38" t="s">
        <v>3370</v>
      </c>
      <c r="E599" s="47">
        <v>0.6</v>
      </c>
      <c r="F599" s="41">
        <v>0.315</v>
      </c>
      <c r="G599" s="40">
        <f t="shared" si="9"/>
        <v>0.285</v>
      </c>
      <c r="H599" s="62" t="s">
        <v>236</v>
      </c>
    </row>
    <row r="600" spans="1:8" ht="12.75" outlineLevel="1">
      <c r="A600" s="38" t="s">
        <v>2494</v>
      </c>
      <c r="B600" s="57" t="s">
        <v>3606</v>
      </c>
      <c r="C600" s="57" t="s">
        <v>3607</v>
      </c>
      <c r="D600" s="38" t="s">
        <v>2495</v>
      </c>
      <c r="E600" s="47">
        <v>50.091</v>
      </c>
      <c r="F600" s="41">
        <v>1.74</v>
      </c>
      <c r="G600" s="40">
        <f t="shared" si="9"/>
        <v>48.351</v>
      </c>
      <c r="H600" s="62" t="s">
        <v>235</v>
      </c>
    </row>
    <row r="601" spans="1:8" ht="12.75" outlineLevel="1">
      <c r="A601" s="38" t="s">
        <v>2504</v>
      </c>
      <c r="B601" s="57" t="s">
        <v>3606</v>
      </c>
      <c r="C601" s="57" t="s">
        <v>3607</v>
      </c>
      <c r="D601" s="38" t="s">
        <v>2505</v>
      </c>
      <c r="E601" s="47">
        <v>0.25</v>
      </c>
      <c r="F601" s="41">
        <v>0.005</v>
      </c>
      <c r="G601" s="40">
        <f t="shared" si="9"/>
        <v>0.245</v>
      </c>
      <c r="H601" s="62" t="s">
        <v>236</v>
      </c>
    </row>
    <row r="602" spans="1:8" ht="12.75" outlineLevel="1">
      <c r="A602" s="38" t="s">
        <v>2506</v>
      </c>
      <c r="B602" s="57" t="s">
        <v>3606</v>
      </c>
      <c r="C602" s="57" t="s">
        <v>3607</v>
      </c>
      <c r="D602" s="38" t="s">
        <v>2507</v>
      </c>
      <c r="E602" s="47">
        <v>0.005</v>
      </c>
      <c r="F602" s="41">
        <v>0.116</v>
      </c>
      <c r="G602" s="40">
        <f t="shared" si="9"/>
        <v>-0.111</v>
      </c>
      <c r="H602" s="65" t="s">
        <v>235</v>
      </c>
    </row>
    <row r="603" spans="1:8" ht="12.75" outlineLevel="1">
      <c r="A603" s="38" t="s">
        <v>2508</v>
      </c>
      <c r="B603" s="57" t="s">
        <v>3606</v>
      </c>
      <c r="C603" s="57" t="s">
        <v>3607</v>
      </c>
      <c r="D603" s="38" t="s">
        <v>2509</v>
      </c>
      <c r="E603" s="47">
        <v>2.364</v>
      </c>
      <c r="F603" s="41">
        <v>0.252</v>
      </c>
      <c r="G603" s="40">
        <f t="shared" si="9"/>
        <v>2.112</v>
      </c>
      <c r="H603" s="62" t="s">
        <v>236</v>
      </c>
    </row>
    <row r="604" spans="1:8" ht="12.75" outlineLevel="1">
      <c r="A604" s="38" t="s">
        <v>2514</v>
      </c>
      <c r="B604" s="57" t="s">
        <v>3606</v>
      </c>
      <c r="C604" s="57" t="s">
        <v>3607</v>
      </c>
      <c r="D604" s="38" t="s">
        <v>2515</v>
      </c>
      <c r="E604" s="47">
        <v>0</v>
      </c>
      <c r="F604" s="41">
        <v>0.001</v>
      </c>
      <c r="G604" s="40">
        <f t="shared" si="9"/>
        <v>-0.001</v>
      </c>
      <c r="H604" s="65" t="s">
        <v>235</v>
      </c>
    </row>
    <row r="605" spans="1:8" ht="12.75" outlineLevel="1">
      <c r="A605" s="38" t="s">
        <v>2516</v>
      </c>
      <c r="B605" s="57" t="s">
        <v>3606</v>
      </c>
      <c r="C605" s="57" t="s">
        <v>3607</v>
      </c>
      <c r="D605" s="38" t="s">
        <v>2517</v>
      </c>
      <c r="E605" s="47">
        <v>0.12</v>
      </c>
      <c r="F605" s="41">
        <v>0.062</v>
      </c>
      <c r="G605" s="40">
        <f t="shared" si="9"/>
        <v>0.058</v>
      </c>
      <c r="H605" s="62" t="s">
        <v>236</v>
      </c>
    </row>
    <row r="606" spans="1:8" ht="12.75" outlineLevel="1">
      <c r="A606" s="38" t="s">
        <v>2518</v>
      </c>
      <c r="B606" s="57" t="s">
        <v>3606</v>
      </c>
      <c r="C606" s="57" t="s">
        <v>3607</v>
      </c>
      <c r="D606" s="38" t="s">
        <v>2519</v>
      </c>
      <c r="E606" s="47">
        <v>0.842</v>
      </c>
      <c r="F606" s="41">
        <v>0.263</v>
      </c>
      <c r="G606" s="40">
        <f t="shared" si="9"/>
        <v>0.579</v>
      </c>
      <c r="H606" s="62" t="s">
        <v>236</v>
      </c>
    </row>
    <row r="607" spans="1:8" ht="12.75" outlineLevel="1">
      <c r="A607" s="38" t="s">
        <v>2522</v>
      </c>
      <c r="B607" s="57" t="s">
        <v>3606</v>
      </c>
      <c r="C607" s="57" t="s">
        <v>3607</v>
      </c>
      <c r="D607" s="38" t="s">
        <v>2523</v>
      </c>
      <c r="E607" s="47">
        <v>1.5</v>
      </c>
      <c r="F607" s="41">
        <v>0.592</v>
      </c>
      <c r="G607" s="40">
        <f t="shared" si="9"/>
        <v>0.908</v>
      </c>
      <c r="H607" s="62" t="s">
        <v>236</v>
      </c>
    </row>
    <row r="608" spans="1:8" ht="12.75" outlineLevel="1">
      <c r="A608" s="38" t="s">
        <v>2524</v>
      </c>
      <c r="B608" s="57" t="s">
        <v>3606</v>
      </c>
      <c r="C608" s="57" t="s">
        <v>3607</v>
      </c>
      <c r="D608" s="38" t="s">
        <v>2525</v>
      </c>
      <c r="E608" s="47">
        <v>1.964</v>
      </c>
      <c r="F608" s="41">
        <v>1.575</v>
      </c>
      <c r="G608" s="40">
        <f t="shared" si="9"/>
        <v>0.389</v>
      </c>
      <c r="H608" s="62" t="s">
        <v>236</v>
      </c>
    </row>
    <row r="609" spans="1:8" ht="12.75" outlineLevel="1">
      <c r="A609" s="38" t="s">
        <v>2532</v>
      </c>
      <c r="B609" s="57" t="s">
        <v>3606</v>
      </c>
      <c r="C609" s="57" t="s">
        <v>3607</v>
      </c>
      <c r="D609" s="38" t="s">
        <v>2533</v>
      </c>
      <c r="E609" s="47">
        <v>0.7</v>
      </c>
      <c r="F609" s="41">
        <v>0.348</v>
      </c>
      <c r="G609" s="40">
        <f t="shared" si="9"/>
        <v>0.352</v>
      </c>
      <c r="H609" s="62" t="s">
        <v>236</v>
      </c>
    </row>
    <row r="610" spans="1:8" ht="12.75" outlineLevel="1">
      <c r="A610" s="38" t="s">
        <v>2534</v>
      </c>
      <c r="B610" s="57" t="s">
        <v>3606</v>
      </c>
      <c r="C610" s="57" t="s">
        <v>3607</v>
      </c>
      <c r="D610" s="38" t="s">
        <v>2535</v>
      </c>
      <c r="E610" s="47">
        <v>0.04</v>
      </c>
      <c r="F610" s="41">
        <v>0.063</v>
      </c>
      <c r="G610" s="40">
        <f t="shared" si="9"/>
        <v>-0.023</v>
      </c>
      <c r="H610" s="65" t="s">
        <v>235</v>
      </c>
    </row>
    <row r="611" spans="1:8" ht="12.75" outlineLevel="1">
      <c r="A611" s="38" t="s">
        <v>2536</v>
      </c>
      <c r="B611" s="57" t="s">
        <v>3606</v>
      </c>
      <c r="C611" s="57" t="s">
        <v>3607</v>
      </c>
      <c r="D611" s="38" t="s">
        <v>2537</v>
      </c>
      <c r="E611" s="47">
        <v>0</v>
      </c>
      <c r="F611" s="41">
        <v>0.005</v>
      </c>
      <c r="G611" s="40">
        <f t="shared" si="9"/>
        <v>-0.005</v>
      </c>
      <c r="H611" s="65" t="s">
        <v>235</v>
      </c>
    </row>
    <row r="612" spans="1:8" ht="12.75" outlineLevel="1">
      <c r="A612" s="38" t="s">
        <v>2544</v>
      </c>
      <c r="B612" s="57" t="s">
        <v>3606</v>
      </c>
      <c r="C612" s="57" t="s">
        <v>3607</v>
      </c>
      <c r="D612" s="38" t="s">
        <v>2545</v>
      </c>
      <c r="E612" s="47">
        <v>2.31</v>
      </c>
      <c r="F612" s="41">
        <v>2.436</v>
      </c>
      <c r="G612" s="40">
        <f t="shared" si="9"/>
        <v>-0.126</v>
      </c>
      <c r="H612" s="65" t="s">
        <v>235</v>
      </c>
    </row>
    <row r="613" spans="1:8" ht="12.75" outlineLevel="1">
      <c r="A613" s="38" t="s">
        <v>2548</v>
      </c>
      <c r="B613" s="57" t="s">
        <v>3606</v>
      </c>
      <c r="C613" s="57" t="s">
        <v>3607</v>
      </c>
      <c r="D613" s="38" t="s">
        <v>2549</v>
      </c>
      <c r="E613" s="47">
        <v>0.022</v>
      </c>
      <c r="F613" s="41">
        <v>0.05</v>
      </c>
      <c r="G613" s="40">
        <f t="shared" si="9"/>
        <v>-0.028</v>
      </c>
      <c r="H613" s="65" t="s">
        <v>235</v>
      </c>
    </row>
    <row r="614" spans="1:8" ht="12.75" outlineLevel="1">
      <c r="A614" s="38" t="s">
        <v>2550</v>
      </c>
      <c r="B614" s="57" t="s">
        <v>3606</v>
      </c>
      <c r="C614" s="57" t="s">
        <v>3607</v>
      </c>
      <c r="D614" s="38" t="s">
        <v>2551</v>
      </c>
      <c r="E614" s="47">
        <v>0.014</v>
      </c>
      <c r="F614" s="41">
        <v>0.003</v>
      </c>
      <c r="G614" s="40">
        <f t="shared" si="9"/>
        <v>0.011</v>
      </c>
      <c r="H614" s="62" t="s">
        <v>236</v>
      </c>
    </row>
    <row r="615" spans="1:8" ht="12.75" outlineLevel="1">
      <c r="A615" s="38" t="s">
        <v>2554</v>
      </c>
      <c r="B615" s="57" t="s">
        <v>3606</v>
      </c>
      <c r="C615" s="57" t="s">
        <v>3607</v>
      </c>
      <c r="D615" s="38" t="s">
        <v>2555</v>
      </c>
      <c r="E615" s="47">
        <v>0.03</v>
      </c>
      <c r="F615" s="41">
        <v>0.007</v>
      </c>
      <c r="G615" s="40">
        <f t="shared" si="9"/>
        <v>0.023</v>
      </c>
      <c r="H615" s="62" t="s">
        <v>236</v>
      </c>
    </row>
    <row r="616" spans="1:8" ht="12.75" outlineLevel="1">
      <c r="A616" s="38" t="s">
        <v>2556</v>
      </c>
      <c r="B616" s="57" t="s">
        <v>3606</v>
      </c>
      <c r="C616" s="57" t="s">
        <v>3607</v>
      </c>
      <c r="D616" s="38" t="s">
        <v>2557</v>
      </c>
      <c r="E616" s="47">
        <v>0.151</v>
      </c>
      <c r="F616" s="41">
        <v>0.003</v>
      </c>
      <c r="G616" s="40">
        <f t="shared" si="9"/>
        <v>0.148</v>
      </c>
      <c r="H616" s="62" t="s">
        <v>236</v>
      </c>
    </row>
    <row r="617" spans="1:8" ht="12.75" outlineLevel="1">
      <c r="A617" s="38" t="s">
        <v>2558</v>
      </c>
      <c r="B617" s="57" t="s">
        <v>3606</v>
      </c>
      <c r="C617" s="57" t="s">
        <v>3607</v>
      </c>
      <c r="D617" s="38" t="s">
        <v>2559</v>
      </c>
      <c r="E617" s="47">
        <v>0.096</v>
      </c>
      <c r="F617" s="41">
        <v>0.293</v>
      </c>
      <c r="G617" s="40">
        <f t="shared" si="9"/>
        <v>-0.197</v>
      </c>
      <c r="H617" s="65" t="s">
        <v>235</v>
      </c>
    </row>
    <row r="618" spans="1:8" ht="12.75" outlineLevel="1">
      <c r="A618" s="38" t="s">
        <v>2562</v>
      </c>
      <c r="B618" s="57" t="s">
        <v>3606</v>
      </c>
      <c r="C618" s="57" t="s">
        <v>3607</v>
      </c>
      <c r="D618" s="38" t="s">
        <v>2563</v>
      </c>
      <c r="E618" s="47">
        <v>2.451</v>
      </c>
      <c r="F618" s="41">
        <v>0.303</v>
      </c>
      <c r="G618" s="40">
        <f t="shared" si="9"/>
        <v>2.148</v>
      </c>
      <c r="H618" s="62" t="s">
        <v>236</v>
      </c>
    </row>
    <row r="619" spans="1:8" ht="12.75" outlineLevel="1">
      <c r="A619" s="38" t="s">
        <v>2566</v>
      </c>
      <c r="B619" s="57" t="s">
        <v>3606</v>
      </c>
      <c r="C619" s="57" t="s">
        <v>3607</v>
      </c>
      <c r="D619" s="38" t="s">
        <v>2567</v>
      </c>
      <c r="E619" s="47">
        <v>0.13</v>
      </c>
      <c r="F619" s="41">
        <v>0.033</v>
      </c>
      <c r="G619" s="40">
        <f t="shared" si="9"/>
        <v>0.097</v>
      </c>
      <c r="H619" s="62" t="s">
        <v>236</v>
      </c>
    </row>
    <row r="620" spans="1:8" ht="12.75" outlineLevel="1">
      <c r="A620" s="38" t="s">
        <v>2580</v>
      </c>
      <c r="B620" s="57" t="s">
        <v>3606</v>
      </c>
      <c r="C620" s="57" t="s">
        <v>3607</v>
      </c>
      <c r="D620" s="38" t="s">
        <v>2581</v>
      </c>
      <c r="E620" s="47">
        <v>0.3</v>
      </c>
      <c r="F620" s="41">
        <v>0.173</v>
      </c>
      <c r="G620" s="40">
        <f t="shared" si="9"/>
        <v>0.127</v>
      </c>
      <c r="H620" s="62" t="s">
        <v>236</v>
      </c>
    </row>
    <row r="621" spans="1:8" ht="12.75" outlineLevel="1">
      <c r="A621" s="38" t="s">
        <v>2582</v>
      </c>
      <c r="B621" s="57" t="s">
        <v>3606</v>
      </c>
      <c r="C621" s="57" t="s">
        <v>3607</v>
      </c>
      <c r="D621" s="38" t="s">
        <v>2583</v>
      </c>
      <c r="E621" s="47">
        <v>0.12</v>
      </c>
      <c r="F621" s="41">
        <v>0.065</v>
      </c>
      <c r="G621" s="40">
        <f t="shared" si="9"/>
        <v>0.055</v>
      </c>
      <c r="H621" s="62" t="s">
        <v>236</v>
      </c>
    </row>
    <row r="622" spans="1:8" ht="12.75" outlineLevel="1">
      <c r="A622" s="38" t="s">
        <v>2586</v>
      </c>
      <c r="B622" s="57" t="s">
        <v>3606</v>
      </c>
      <c r="C622" s="57" t="s">
        <v>3607</v>
      </c>
      <c r="D622" s="38" t="s">
        <v>2587</v>
      </c>
      <c r="E622" s="47">
        <v>0.3</v>
      </c>
      <c r="F622" s="41">
        <v>0.174</v>
      </c>
      <c r="G622" s="40">
        <f t="shared" si="9"/>
        <v>0.126</v>
      </c>
      <c r="H622" s="62" t="s">
        <v>236</v>
      </c>
    </row>
    <row r="623" spans="1:8" ht="12.75" outlineLevel="1">
      <c r="A623" s="38" t="s">
        <v>2588</v>
      </c>
      <c r="B623" s="57" t="s">
        <v>3606</v>
      </c>
      <c r="C623" s="57" t="s">
        <v>3607</v>
      </c>
      <c r="D623" s="38" t="s">
        <v>2589</v>
      </c>
      <c r="E623" s="47">
        <v>0.25</v>
      </c>
      <c r="F623" s="41">
        <v>0.258</v>
      </c>
      <c r="G623" s="40">
        <f t="shared" si="9"/>
        <v>-0.008</v>
      </c>
      <c r="H623" s="65" t="s">
        <v>235</v>
      </c>
    </row>
    <row r="624" spans="1:8" ht="12.75" outlineLevel="1">
      <c r="A624" s="38" t="s">
        <v>2592</v>
      </c>
      <c r="B624" s="57" t="s">
        <v>3606</v>
      </c>
      <c r="C624" s="57" t="s">
        <v>3607</v>
      </c>
      <c r="D624" s="38" t="s">
        <v>2593</v>
      </c>
      <c r="E624" s="47">
        <v>0.1</v>
      </c>
      <c r="F624" s="41">
        <v>0.1</v>
      </c>
      <c r="G624" s="40">
        <f t="shared" si="9"/>
        <v>0</v>
      </c>
      <c r="H624" s="31"/>
    </row>
    <row r="625" spans="1:8" ht="12.75" outlineLevel="1">
      <c r="A625" s="38" t="s">
        <v>2594</v>
      </c>
      <c r="B625" s="57" t="s">
        <v>3606</v>
      </c>
      <c r="C625" s="57" t="s">
        <v>3607</v>
      </c>
      <c r="D625" s="38" t="s">
        <v>2595</v>
      </c>
      <c r="E625" s="47">
        <v>0.06</v>
      </c>
      <c r="F625" s="41">
        <v>0.033</v>
      </c>
      <c r="G625" s="40">
        <f t="shared" si="9"/>
        <v>0.027</v>
      </c>
      <c r="H625" s="62" t="s">
        <v>236</v>
      </c>
    </row>
    <row r="626" spans="1:8" ht="12.75" outlineLevel="1">
      <c r="A626" s="38" t="s">
        <v>2600</v>
      </c>
      <c r="B626" s="57" t="s">
        <v>3606</v>
      </c>
      <c r="C626" s="57" t="s">
        <v>3607</v>
      </c>
      <c r="D626" s="38" t="s">
        <v>2601</v>
      </c>
      <c r="E626" s="47">
        <v>0.05</v>
      </c>
      <c r="F626" s="41">
        <v>0.011</v>
      </c>
      <c r="G626" s="40">
        <f t="shared" si="9"/>
        <v>0.039</v>
      </c>
      <c r="H626" s="62" t="s">
        <v>236</v>
      </c>
    </row>
    <row r="627" spans="1:8" ht="12.75" outlineLevel="1">
      <c r="A627" s="38" t="s">
        <v>2604</v>
      </c>
      <c r="B627" s="57" t="s">
        <v>3606</v>
      </c>
      <c r="C627" s="57" t="s">
        <v>3607</v>
      </c>
      <c r="D627" s="38" t="s">
        <v>2605</v>
      </c>
      <c r="E627" s="47">
        <v>0.119</v>
      </c>
      <c r="F627" s="41">
        <v>0.246</v>
      </c>
      <c r="G627" s="40">
        <f t="shared" si="9"/>
        <v>-0.127</v>
      </c>
      <c r="H627" s="65" t="s">
        <v>235</v>
      </c>
    </row>
    <row r="628" spans="1:8" ht="12.75" outlineLevel="1">
      <c r="A628" s="38" t="s">
        <v>2612</v>
      </c>
      <c r="B628" s="57" t="s">
        <v>3606</v>
      </c>
      <c r="C628" s="57" t="s">
        <v>3607</v>
      </c>
      <c r="D628" s="38" t="s">
        <v>2613</v>
      </c>
      <c r="E628" s="47">
        <v>0.003</v>
      </c>
      <c r="F628" s="41">
        <v>0.003</v>
      </c>
      <c r="G628" s="40">
        <f t="shared" si="9"/>
        <v>0</v>
      </c>
      <c r="H628" s="31"/>
    </row>
    <row r="629" spans="1:8" ht="12.75" outlineLevel="1">
      <c r="A629" s="38" t="s">
        <v>2620</v>
      </c>
      <c r="B629" s="57" t="s">
        <v>3606</v>
      </c>
      <c r="C629" s="57" t="s">
        <v>3607</v>
      </c>
      <c r="D629" s="38" t="s">
        <v>2621</v>
      </c>
      <c r="E629" s="47">
        <v>26.971</v>
      </c>
      <c r="F629" s="41">
        <v>17.317</v>
      </c>
      <c r="G629" s="40">
        <f t="shared" si="9"/>
        <v>9.654</v>
      </c>
      <c r="H629" s="62" t="s">
        <v>236</v>
      </c>
    </row>
    <row r="630" spans="1:8" ht="12.75" outlineLevel="1">
      <c r="A630" s="38" t="s">
        <v>2624</v>
      </c>
      <c r="B630" s="57" t="s">
        <v>3606</v>
      </c>
      <c r="C630" s="57" t="s">
        <v>3607</v>
      </c>
      <c r="D630" s="38" t="s">
        <v>2625</v>
      </c>
      <c r="E630" s="47">
        <v>0</v>
      </c>
      <c r="F630" s="41">
        <v>0.013</v>
      </c>
      <c r="G630" s="40">
        <f t="shared" si="9"/>
        <v>-0.013</v>
      </c>
      <c r="H630" s="65" t="s">
        <v>235</v>
      </c>
    </row>
    <row r="631" spans="1:8" ht="12.75" outlineLevel="1">
      <c r="A631" s="38" t="s">
        <v>2626</v>
      </c>
      <c r="B631" s="57" t="s">
        <v>3606</v>
      </c>
      <c r="C631" s="57" t="s">
        <v>3607</v>
      </c>
      <c r="D631" s="38" t="s">
        <v>2627</v>
      </c>
      <c r="E631" s="47">
        <v>0.15</v>
      </c>
      <c r="F631" s="41">
        <v>0.126</v>
      </c>
      <c r="G631" s="40">
        <f t="shared" si="9"/>
        <v>0.024</v>
      </c>
      <c r="H631" s="62" t="s">
        <v>236</v>
      </c>
    </row>
    <row r="632" spans="1:8" ht="12.75" outlineLevel="1">
      <c r="A632" s="38" t="s">
        <v>2630</v>
      </c>
      <c r="B632" s="57" t="s">
        <v>3606</v>
      </c>
      <c r="C632" s="57" t="s">
        <v>3607</v>
      </c>
      <c r="D632" s="38" t="s">
        <v>2631</v>
      </c>
      <c r="E632" s="47">
        <v>0.086</v>
      </c>
      <c r="F632" s="41">
        <v>0.11</v>
      </c>
      <c r="G632" s="40">
        <f t="shared" si="9"/>
        <v>-0.024</v>
      </c>
      <c r="H632" s="65" t="s">
        <v>235</v>
      </c>
    </row>
    <row r="633" spans="1:8" ht="12.75" outlineLevel="1">
      <c r="A633" s="38" t="s">
        <v>2632</v>
      </c>
      <c r="B633" s="57" t="s">
        <v>3606</v>
      </c>
      <c r="C633" s="57" t="s">
        <v>3607</v>
      </c>
      <c r="D633" s="38" t="s">
        <v>2633</v>
      </c>
      <c r="E633" s="47">
        <v>0.086</v>
      </c>
      <c r="F633" s="41">
        <v>0.2</v>
      </c>
      <c r="G633" s="40">
        <f t="shared" si="9"/>
        <v>-0.114</v>
      </c>
      <c r="H633" s="65" t="s">
        <v>235</v>
      </c>
    </row>
    <row r="634" spans="1:8" ht="12.75" outlineLevel="1">
      <c r="A634" s="38" t="s">
        <v>2634</v>
      </c>
      <c r="B634" s="57" t="s">
        <v>3606</v>
      </c>
      <c r="C634" s="57" t="s">
        <v>3607</v>
      </c>
      <c r="D634" s="38" t="s">
        <v>2635</v>
      </c>
      <c r="E634" s="47">
        <v>1</v>
      </c>
      <c r="F634" s="41">
        <v>0.353</v>
      </c>
      <c r="G634" s="40">
        <f t="shared" si="9"/>
        <v>0.647</v>
      </c>
      <c r="H634" s="62" t="s">
        <v>236</v>
      </c>
    </row>
    <row r="635" spans="1:8" ht="12.75" outlineLevel="1">
      <c r="A635" s="38" t="s">
        <v>2636</v>
      </c>
      <c r="B635" s="57" t="s">
        <v>3606</v>
      </c>
      <c r="C635" s="57" t="s">
        <v>3607</v>
      </c>
      <c r="D635" s="38" t="s">
        <v>2637</v>
      </c>
      <c r="E635" s="47">
        <v>0.7</v>
      </c>
      <c r="F635" s="41">
        <v>0.073</v>
      </c>
      <c r="G635" s="40">
        <f t="shared" si="9"/>
        <v>0.627</v>
      </c>
      <c r="H635" s="62" t="s">
        <v>236</v>
      </c>
    </row>
    <row r="636" spans="1:8" ht="12.75" outlineLevel="1">
      <c r="A636" s="38" t="s">
        <v>2638</v>
      </c>
      <c r="B636" s="57" t="s">
        <v>3606</v>
      </c>
      <c r="C636" s="57" t="s">
        <v>3607</v>
      </c>
      <c r="D636" s="38" t="s">
        <v>2639</v>
      </c>
      <c r="E636" s="47">
        <v>0.116</v>
      </c>
      <c r="F636" s="41">
        <v>0.036</v>
      </c>
      <c r="G636" s="40">
        <f t="shared" si="9"/>
        <v>0.08</v>
      </c>
      <c r="H636" s="62" t="s">
        <v>236</v>
      </c>
    </row>
    <row r="637" spans="1:8" ht="12.75" outlineLevel="1">
      <c r="A637" s="38" t="s">
        <v>2650</v>
      </c>
      <c r="B637" s="57" t="s">
        <v>3606</v>
      </c>
      <c r="C637" s="57" t="s">
        <v>3607</v>
      </c>
      <c r="D637" s="38" t="s">
        <v>2651</v>
      </c>
      <c r="E637" s="47">
        <v>0.05</v>
      </c>
      <c r="F637" s="41">
        <v>0.005</v>
      </c>
      <c r="G637" s="40">
        <f t="shared" si="9"/>
        <v>0.045</v>
      </c>
      <c r="H637" s="62" t="s">
        <v>236</v>
      </c>
    </row>
    <row r="638" spans="1:8" ht="12.75" outlineLevel="1">
      <c r="A638" s="38" t="s">
        <v>2652</v>
      </c>
      <c r="B638" s="57" t="s">
        <v>3606</v>
      </c>
      <c r="C638" s="57" t="s">
        <v>3607</v>
      </c>
      <c r="D638" s="38" t="s">
        <v>2653</v>
      </c>
      <c r="E638" s="47">
        <v>0.03</v>
      </c>
      <c r="F638" s="41">
        <v>0.011</v>
      </c>
      <c r="G638" s="40">
        <f t="shared" si="9"/>
        <v>0.019</v>
      </c>
      <c r="H638" s="62" t="s">
        <v>236</v>
      </c>
    </row>
    <row r="639" spans="1:8" ht="12.75" outlineLevel="1">
      <c r="A639" s="38" t="s">
        <v>2656</v>
      </c>
      <c r="B639" s="57" t="s">
        <v>3606</v>
      </c>
      <c r="C639" s="57" t="s">
        <v>3607</v>
      </c>
      <c r="D639" s="38" t="s">
        <v>2657</v>
      </c>
      <c r="E639" s="47">
        <v>0.333</v>
      </c>
      <c r="F639" s="41">
        <v>0.236</v>
      </c>
      <c r="G639" s="40">
        <f t="shared" si="9"/>
        <v>0.097</v>
      </c>
      <c r="H639" s="62" t="s">
        <v>236</v>
      </c>
    </row>
    <row r="640" spans="1:8" ht="12.75" outlineLevel="1">
      <c r="A640" s="38" t="s">
        <v>2658</v>
      </c>
      <c r="B640" s="57" t="s">
        <v>3606</v>
      </c>
      <c r="C640" s="57" t="s">
        <v>3607</v>
      </c>
      <c r="D640" s="38" t="s">
        <v>2659</v>
      </c>
      <c r="E640" s="47">
        <v>0.058</v>
      </c>
      <c r="F640" s="41">
        <v>0.025</v>
      </c>
      <c r="G640" s="40">
        <f t="shared" si="9"/>
        <v>0.033</v>
      </c>
      <c r="H640" s="62" t="s">
        <v>236</v>
      </c>
    </row>
    <row r="641" spans="1:8" ht="12.75" outlineLevel="1">
      <c r="A641" s="38" t="s">
        <v>2662</v>
      </c>
      <c r="B641" s="57" t="s">
        <v>3606</v>
      </c>
      <c r="C641" s="57" t="s">
        <v>3607</v>
      </c>
      <c r="D641" s="38" t="s">
        <v>2663</v>
      </c>
      <c r="E641" s="47">
        <v>0.12</v>
      </c>
      <c r="F641" s="41">
        <v>0.006</v>
      </c>
      <c r="G641" s="40">
        <f t="shared" si="9"/>
        <v>0.114</v>
      </c>
      <c r="H641" s="62" t="s">
        <v>236</v>
      </c>
    </row>
    <row r="642" spans="1:8" ht="12.75" outlineLevel="1">
      <c r="A642" s="38" t="s">
        <v>2664</v>
      </c>
      <c r="B642" s="57" t="s">
        <v>3606</v>
      </c>
      <c r="C642" s="57" t="s">
        <v>3607</v>
      </c>
      <c r="D642" s="38" t="s">
        <v>2665</v>
      </c>
      <c r="E642" s="47">
        <v>0.06</v>
      </c>
      <c r="F642" s="41">
        <v>0.063</v>
      </c>
      <c r="G642" s="40">
        <f t="shared" si="9"/>
        <v>-0.003</v>
      </c>
      <c r="H642" s="65" t="s">
        <v>235</v>
      </c>
    </row>
    <row r="643" spans="1:8" ht="12.75" outlineLevel="1">
      <c r="A643" s="38" t="s">
        <v>2668</v>
      </c>
      <c r="B643" s="57" t="s">
        <v>3606</v>
      </c>
      <c r="C643" s="57" t="s">
        <v>3607</v>
      </c>
      <c r="D643" s="38" t="s">
        <v>2669</v>
      </c>
      <c r="E643" s="47">
        <v>0</v>
      </c>
      <c r="F643" s="41">
        <v>0.037</v>
      </c>
      <c r="G643" s="40">
        <f t="shared" si="9"/>
        <v>-0.037</v>
      </c>
      <c r="H643" s="65" t="s">
        <v>235</v>
      </c>
    </row>
    <row r="644" spans="1:8" ht="12.75" outlineLevel="1">
      <c r="A644" s="38" t="s">
        <v>2676</v>
      </c>
      <c r="B644" s="57" t="s">
        <v>3606</v>
      </c>
      <c r="C644" s="57" t="s">
        <v>3607</v>
      </c>
      <c r="D644" s="38" t="s">
        <v>2677</v>
      </c>
      <c r="E644" s="47">
        <v>0</v>
      </c>
      <c r="F644" s="41">
        <v>1.326</v>
      </c>
      <c r="G644" s="40">
        <f t="shared" si="9"/>
        <v>-1.326</v>
      </c>
      <c r="H644" s="65" t="s">
        <v>235</v>
      </c>
    </row>
    <row r="645" spans="1:8" ht="12.75" outlineLevel="1">
      <c r="A645" s="38" t="s">
        <v>2684</v>
      </c>
      <c r="B645" s="57" t="s">
        <v>3606</v>
      </c>
      <c r="C645" s="57" t="s">
        <v>3607</v>
      </c>
      <c r="D645" s="38" t="s">
        <v>2685</v>
      </c>
      <c r="E645" s="47">
        <v>1.392</v>
      </c>
      <c r="F645" s="41">
        <v>1.85</v>
      </c>
      <c r="G645" s="40">
        <f t="shared" si="9"/>
        <v>-0.458</v>
      </c>
      <c r="H645" s="65" t="s">
        <v>235</v>
      </c>
    </row>
    <row r="646" spans="1:8" ht="12.75" outlineLevel="1">
      <c r="A646" s="38" t="s">
        <v>2686</v>
      </c>
      <c r="B646" s="57" t="s">
        <v>3606</v>
      </c>
      <c r="C646" s="57" t="s">
        <v>3607</v>
      </c>
      <c r="D646" s="38" t="s">
        <v>2687</v>
      </c>
      <c r="E646" s="47">
        <v>0.15</v>
      </c>
      <c r="F646" s="41">
        <v>0.005</v>
      </c>
      <c r="G646" s="40">
        <f t="shared" si="9"/>
        <v>0.145</v>
      </c>
      <c r="H646" s="62" t="s">
        <v>236</v>
      </c>
    </row>
    <row r="647" spans="1:8" ht="12.75" outlineLevel="1">
      <c r="A647" s="38" t="s">
        <v>2690</v>
      </c>
      <c r="B647" s="57" t="s">
        <v>3606</v>
      </c>
      <c r="C647" s="57" t="s">
        <v>3607</v>
      </c>
      <c r="D647" s="38" t="s">
        <v>2691</v>
      </c>
      <c r="E647" s="47">
        <v>0.336</v>
      </c>
      <c r="F647" s="41">
        <v>0.199</v>
      </c>
      <c r="G647" s="40">
        <f t="shared" si="9"/>
        <v>0.137</v>
      </c>
      <c r="H647" s="62" t="s">
        <v>236</v>
      </c>
    </row>
    <row r="648" spans="1:8" ht="12.75" outlineLevel="1">
      <c r="A648" s="38" t="s">
        <v>2694</v>
      </c>
      <c r="B648" s="57" t="s">
        <v>3606</v>
      </c>
      <c r="C648" s="57" t="s">
        <v>3607</v>
      </c>
      <c r="D648" s="38" t="s">
        <v>2695</v>
      </c>
      <c r="E648" s="47">
        <v>0.15</v>
      </c>
      <c r="F648" s="41">
        <v>0.158</v>
      </c>
      <c r="G648" s="40">
        <f t="shared" si="9"/>
        <v>-0.008</v>
      </c>
      <c r="H648" s="65" t="s">
        <v>235</v>
      </c>
    </row>
    <row r="649" spans="1:8" ht="12.75" outlineLevel="1">
      <c r="A649" s="38" t="s">
        <v>2696</v>
      </c>
      <c r="B649" s="57" t="s">
        <v>3606</v>
      </c>
      <c r="C649" s="57" t="s">
        <v>3607</v>
      </c>
      <c r="D649" s="38" t="s">
        <v>2697</v>
      </c>
      <c r="E649" s="47">
        <v>0.075</v>
      </c>
      <c r="F649" s="41">
        <v>0.065</v>
      </c>
      <c r="G649" s="40">
        <f t="shared" si="9"/>
        <v>0.01</v>
      </c>
      <c r="H649" s="62" t="s">
        <v>236</v>
      </c>
    </row>
    <row r="650" spans="1:8" ht="12.75" outlineLevel="1">
      <c r="A650" s="38" t="s">
        <v>2700</v>
      </c>
      <c r="B650" s="57" t="s">
        <v>3606</v>
      </c>
      <c r="C650" s="57" t="s">
        <v>3607</v>
      </c>
      <c r="D650" s="38" t="s">
        <v>2701</v>
      </c>
      <c r="E650" s="47">
        <v>0.6</v>
      </c>
      <c r="F650" s="41">
        <v>0.522</v>
      </c>
      <c r="G650" s="40">
        <f t="shared" si="9"/>
        <v>0.078</v>
      </c>
      <c r="H650" s="62" t="s">
        <v>236</v>
      </c>
    </row>
    <row r="651" spans="1:8" ht="12.75" outlineLevel="1">
      <c r="A651" s="38" t="s">
        <v>2702</v>
      </c>
      <c r="B651" s="57" t="s">
        <v>3606</v>
      </c>
      <c r="C651" s="57" t="s">
        <v>3607</v>
      </c>
      <c r="D651" s="38" t="s">
        <v>2703</v>
      </c>
      <c r="E651" s="47">
        <v>0.1</v>
      </c>
      <c r="F651" s="41">
        <v>0.011</v>
      </c>
      <c r="G651" s="40">
        <f t="shared" si="9"/>
        <v>0.089</v>
      </c>
      <c r="H651" s="62" t="s">
        <v>236</v>
      </c>
    </row>
    <row r="652" spans="1:8" ht="12.75" outlineLevel="1">
      <c r="A652" s="38" t="s">
        <v>2712</v>
      </c>
      <c r="B652" s="57" t="s">
        <v>3606</v>
      </c>
      <c r="C652" s="57" t="s">
        <v>3607</v>
      </c>
      <c r="D652" s="38" t="s">
        <v>2713</v>
      </c>
      <c r="E652" s="47">
        <v>0.06</v>
      </c>
      <c r="F652" s="41">
        <v>0.06</v>
      </c>
      <c r="G652" s="40">
        <f t="shared" si="9"/>
        <v>0</v>
      </c>
      <c r="H652" s="31"/>
    </row>
    <row r="653" spans="1:8" ht="12.75" outlineLevel="1">
      <c r="A653" s="38" t="s">
        <v>2714</v>
      </c>
      <c r="B653" s="57" t="s">
        <v>3606</v>
      </c>
      <c r="C653" s="57" t="s">
        <v>3607</v>
      </c>
      <c r="D653" s="38" t="s">
        <v>2715</v>
      </c>
      <c r="E653" s="47">
        <v>0.405</v>
      </c>
      <c r="F653" s="41">
        <v>0.047</v>
      </c>
      <c r="G653" s="40">
        <f t="shared" si="9"/>
        <v>0.358</v>
      </c>
      <c r="H653" s="62" t="s">
        <v>236</v>
      </c>
    </row>
    <row r="654" spans="1:8" ht="12.75" outlineLevel="1">
      <c r="A654" s="38" t="s">
        <v>2716</v>
      </c>
      <c r="B654" s="57" t="s">
        <v>3606</v>
      </c>
      <c r="C654" s="57" t="s">
        <v>3607</v>
      </c>
      <c r="D654" s="38" t="s">
        <v>2717</v>
      </c>
      <c r="E654" s="47">
        <v>0.011</v>
      </c>
      <c r="F654" s="41">
        <v>0.014</v>
      </c>
      <c r="G654" s="40">
        <f t="shared" si="9"/>
        <v>-0.003</v>
      </c>
      <c r="H654" s="65" t="s">
        <v>235</v>
      </c>
    </row>
    <row r="655" spans="1:8" ht="12.75" outlineLevel="1">
      <c r="A655" s="38" t="s">
        <v>2718</v>
      </c>
      <c r="B655" s="57" t="s">
        <v>3606</v>
      </c>
      <c r="C655" s="57" t="s">
        <v>3607</v>
      </c>
      <c r="D655" s="38" t="s">
        <v>2719</v>
      </c>
      <c r="E655" s="47">
        <v>0.03</v>
      </c>
      <c r="F655" s="41">
        <v>0.033</v>
      </c>
      <c r="G655" s="40">
        <f t="shared" si="9"/>
        <v>-0.003</v>
      </c>
      <c r="H655" s="65" t="s">
        <v>235</v>
      </c>
    </row>
    <row r="656" spans="1:8" ht="12.75" outlineLevel="1">
      <c r="A656" s="38" t="s">
        <v>2728</v>
      </c>
      <c r="B656" s="57" t="s">
        <v>3606</v>
      </c>
      <c r="C656" s="57" t="s">
        <v>3607</v>
      </c>
      <c r="D656" s="38" t="s">
        <v>237</v>
      </c>
      <c r="E656" s="47">
        <v>7.5</v>
      </c>
      <c r="F656" s="41">
        <v>4.575</v>
      </c>
      <c r="G656" s="40">
        <f t="shared" si="9"/>
        <v>2.925</v>
      </c>
      <c r="H656" s="62" t="s">
        <v>236</v>
      </c>
    </row>
    <row r="657" spans="1:8" ht="12.75" outlineLevel="1">
      <c r="A657" s="38" t="s">
        <v>238</v>
      </c>
      <c r="B657" s="57" t="s">
        <v>3606</v>
      </c>
      <c r="C657" s="57" t="s">
        <v>3607</v>
      </c>
      <c r="D657" s="38" t="s">
        <v>239</v>
      </c>
      <c r="E657" s="47">
        <v>0.06</v>
      </c>
      <c r="F657" s="41">
        <v>0.031</v>
      </c>
      <c r="G657" s="40">
        <f t="shared" si="9"/>
        <v>0.029</v>
      </c>
      <c r="H657" s="62" t="s">
        <v>236</v>
      </c>
    </row>
    <row r="658" spans="1:8" ht="12.75" outlineLevel="1">
      <c r="A658" s="38" t="s">
        <v>240</v>
      </c>
      <c r="B658" s="57" t="s">
        <v>3606</v>
      </c>
      <c r="C658" s="57" t="s">
        <v>3607</v>
      </c>
      <c r="D658" s="38" t="s">
        <v>241</v>
      </c>
      <c r="E658" s="47">
        <v>3</v>
      </c>
      <c r="F658" s="41">
        <v>1.925</v>
      </c>
      <c r="G658" s="40">
        <f t="shared" si="9"/>
        <v>1.075</v>
      </c>
      <c r="H658" s="62" t="s">
        <v>236</v>
      </c>
    </row>
    <row r="659" spans="1:8" ht="12.75" outlineLevel="1">
      <c r="A659" s="38" t="s">
        <v>242</v>
      </c>
      <c r="B659" s="57" t="s">
        <v>3606</v>
      </c>
      <c r="C659" s="57" t="s">
        <v>3607</v>
      </c>
      <c r="D659" s="38" t="s">
        <v>243</v>
      </c>
      <c r="E659" s="47">
        <v>0.15</v>
      </c>
      <c r="F659" s="41">
        <v>0.04</v>
      </c>
      <c r="G659" s="40">
        <f t="shared" si="9"/>
        <v>0.11</v>
      </c>
      <c r="H659" s="62" t="s">
        <v>236</v>
      </c>
    </row>
    <row r="660" spans="1:8" ht="12.75" outlineLevel="1">
      <c r="A660" s="38" t="s">
        <v>248</v>
      </c>
      <c r="B660" s="57" t="s">
        <v>3606</v>
      </c>
      <c r="C660" s="57" t="s">
        <v>3607</v>
      </c>
      <c r="D660" s="38" t="s">
        <v>249</v>
      </c>
      <c r="E660" s="47">
        <v>0.3</v>
      </c>
      <c r="F660" s="41">
        <v>1.01</v>
      </c>
      <c r="G660" s="40">
        <f aca="true" t="shared" si="10" ref="G660:G723">ROUND(E660-F660,3)</f>
        <v>-0.71</v>
      </c>
      <c r="H660" s="65" t="s">
        <v>235</v>
      </c>
    </row>
    <row r="661" spans="1:8" ht="12.75" outlineLevel="1">
      <c r="A661" s="38" t="s">
        <v>252</v>
      </c>
      <c r="B661" s="57" t="s">
        <v>3606</v>
      </c>
      <c r="C661" s="57" t="s">
        <v>3607</v>
      </c>
      <c r="D661" s="38" t="s">
        <v>253</v>
      </c>
      <c r="E661" s="47">
        <v>0.2</v>
      </c>
      <c r="F661" s="41">
        <v>0.189</v>
      </c>
      <c r="G661" s="40">
        <f t="shared" si="10"/>
        <v>0.011</v>
      </c>
      <c r="H661" s="62" t="s">
        <v>236</v>
      </c>
    </row>
    <row r="662" spans="1:8" ht="12.75" outlineLevel="1">
      <c r="A662" s="38" t="s">
        <v>256</v>
      </c>
      <c r="B662" s="57" t="s">
        <v>3606</v>
      </c>
      <c r="C662" s="57" t="s">
        <v>3607</v>
      </c>
      <c r="D662" s="38" t="s">
        <v>257</v>
      </c>
      <c r="E662" s="47">
        <v>0.01</v>
      </c>
      <c r="F662" s="41">
        <v>0.117</v>
      </c>
      <c r="G662" s="40">
        <f t="shared" si="10"/>
        <v>-0.107</v>
      </c>
      <c r="H662" s="65" t="s">
        <v>235</v>
      </c>
    </row>
    <row r="663" spans="1:8" ht="12.75" outlineLevel="1">
      <c r="A663" s="38" t="s">
        <v>258</v>
      </c>
      <c r="B663" s="57" t="s">
        <v>3606</v>
      </c>
      <c r="C663" s="57" t="s">
        <v>3607</v>
      </c>
      <c r="D663" s="38" t="s">
        <v>259</v>
      </c>
      <c r="E663" s="47">
        <v>0.073</v>
      </c>
      <c r="F663" s="41">
        <v>0.068</v>
      </c>
      <c r="G663" s="40">
        <f t="shared" si="10"/>
        <v>0.005</v>
      </c>
      <c r="H663" s="62" t="s">
        <v>236</v>
      </c>
    </row>
    <row r="664" spans="1:8" ht="12.75" outlineLevel="1">
      <c r="A664" s="38" t="s">
        <v>260</v>
      </c>
      <c r="B664" s="57" t="s">
        <v>3606</v>
      </c>
      <c r="C664" s="57" t="s">
        <v>3607</v>
      </c>
      <c r="D664" s="38" t="s">
        <v>261</v>
      </c>
      <c r="E664" s="47">
        <v>0.6</v>
      </c>
      <c r="F664" s="41">
        <v>0.175</v>
      </c>
      <c r="G664" s="40">
        <f t="shared" si="10"/>
        <v>0.425</v>
      </c>
      <c r="H664" s="62" t="s">
        <v>236</v>
      </c>
    </row>
    <row r="665" spans="1:8" ht="12.75" outlineLevel="1">
      <c r="A665" s="38" t="s">
        <v>262</v>
      </c>
      <c r="B665" s="57" t="s">
        <v>3606</v>
      </c>
      <c r="C665" s="57" t="s">
        <v>3607</v>
      </c>
      <c r="D665" s="38" t="s">
        <v>263</v>
      </c>
      <c r="E665" s="47">
        <v>0.003</v>
      </c>
      <c r="F665" s="41">
        <v>0.015</v>
      </c>
      <c r="G665" s="40">
        <f t="shared" si="10"/>
        <v>-0.012</v>
      </c>
      <c r="H665" s="65" t="s">
        <v>235</v>
      </c>
    </row>
    <row r="666" spans="1:8" ht="12.75" outlineLevel="1">
      <c r="A666" s="38" t="s">
        <v>264</v>
      </c>
      <c r="B666" s="57" t="s">
        <v>3606</v>
      </c>
      <c r="C666" s="57" t="s">
        <v>3607</v>
      </c>
      <c r="D666" s="38" t="s">
        <v>265</v>
      </c>
      <c r="E666" s="47">
        <v>0.543</v>
      </c>
      <c r="F666" s="41">
        <v>0.341</v>
      </c>
      <c r="G666" s="40">
        <f t="shared" si="10"/>
        <v>0.202</v>
      </c>
      <c r="H666" s="62" t="s">
        <v>236</v>
      </c>
    </row>
    <row r="667" spans="1:8" ht="12.75" outlineLevel="1">
      <c r="A667" s="38" t="s">
        <v>266</v>
      </c>
      <c r="B667" s="57" t="s">
        <v>3606</v>
      </c>
      <c r="C667" s="57" t="s">
        <v>3607</v>
      </c>
      <c r="D667" s="38" t="s">
        <v>267</v>
      </c>
      <c r="E667" s="47">
        <v>11.295</v>
      </c>
      <c r="F667" s="41">
        <v>3.634</v>
      </c>
      <c r="G667" s="40">
        <f t="shared" si="10"/>
        <v>7.661</v>
      </c>
      <c r="H667" s="62" t="s">
        <v>236</v>
      </c>
    </row>
    <row r="668" spans="1:8" ht="12.75" outlineLevel="1">
      <c r="A668" s="38" t="s">
        <v>268</v>
      </c>
      <c r="B668" s="57" t="s">
        <v>3606</v>
      </c>
      <c r="C668" s="57" t="s">
        <v>3607</v>
      </c>
      <c r="D668" s="38" t="s">
        <v>269</v>
      </c>
      <c r="E668" s="47">
        <v>0.1</v>
      </c>
      <c r="F668" s="41">
        <v>0.044</v>
      </c>
      <c r="G668" s="40">
        <f t="shared" si="10"/>
        <v>0.056</v>
      </c>
      <c r="H668" s="62" t="s">
        <v>236</v>
      </c>
    </row>
    <row r="669" spans="1:8" ht="12.75" outlineLevel="1">
      <c r="A669" s="38" t="s">
        <v>270</v>
      </c>
      <c r="B669" s="57" t="s">
        <v>3606</v>
      </c>
      <c r="C669" s="57" t="s">
        <v>3607</v>
      </c>
      <c r="D669" s="38" t="s">
        <v>271</v>
      </c>
      <c r="E669" s="47">
        <v>0.3</v>
      </c>
      <c r="F669" s="41">
        <v>0.161</v>
      </c>
      <c r="G669" s="40">
        <f t="shared" si="10"/>
        <v>0.139</v>
      </c>
      <c r="H669" s="62" t="s">
        <v>236</v>
      </c>
    </row>
    <row r="670" spans="1:8" ht="12.75" outlineLevel="1">
      <c r="A670" s="38" t="s">
        <v>272</v>
      </c>
      <c r="B670" s="57" t="s">
        <v>3606</v>
      </c>
      <c r="C670" s="57" t="s">
        <v>3607</v>
      </c>
      <c r="D670" s="38" t="s">
        <v>273</v>
      </c>
      <c r="E670" s="47">
        <v>0</v>
      </c>
      <c r="F670" s="41">
        <v>0.035</v>
      </c>
      <c r="G670" s="40">
        <f t="shared" si="10"/>
        <v>-0.035</v>
      </c>
      <c r="H670" s="65" t="s">
        <v>235</v>
      </c>
    </row>
    <row r="671" spans="1:8" ht="12.75" outlineLevel="1">
      <c r="A671" s="38" t="s">
        <v>2782</v>
      </c>
      <c r="B671" s="57" t="s">
        <v>3606</v>
      </c>
      <c r="C671" s="57" t="s">
        <v>3607</v>
      </c>
      <c r="D671" s="38" t="s">
        <v>2783</v>
      </c>
      <c r="E671" s="47">
        <v>0.018</v>
      </c>
      <c r="F671" s="41">
        <v>0.011</v>
      </c>
      <c r="G671" s="40">
        <f t="shared" si="10"/>
        <v>0.007</v>
      </c>
      <c r="H671" s="62" t="s">
        <v>236</v>
      </c>
    </row>
    <row r="672" spans="1:8" ht="12.75" outlineLevel="1">
      <c r="A672" s="38" t="s">
        <v>2786</v>
      </c>
      <c r="B672" s="57" t="s">
        <v>3606</v>
      </c>
      <c r="C672" s="57" t="s">
        <v>3607</v>
      </c>
      <c r="D672" s="38" t="s">
        <v>2787</v>
      </c>
      <c r="E672" s="47">
        <v>0.03</v>
      </c>
      <c r="F672" s="41">
        <v>0.027</v>
      </c>
      <c r="G672" s="40">
        <f t="shared" si="10"/>
        <v>0.003</v>
      </c>
      <c r="H672" s="62" t="s">
        <v>236</v>
      </c>
    </row>
    <row r="673" spans="1:8" ht="12.75" outlineLevel="1">
      <c r="A673" s="38" t="s">
        <v>2788</v>
      </c>
      <c r="B673" s="57" t="s">
        <v>3606</v>
      </c>
      <c r="C673" s="57" t="s">
        <v>3607</v>
      </c>
      <c r="D673" s="38" t="s">
        <v>2789</v>
      </c>
      <c r="E673" s="47">
        <v>0.353</v>
      </c>
      <c r="F673" s="41">
        <v>0.006</v>
      </c>
      <c r="G673" s="40">
        <f t="shared" si="10"/>
        <v>0.347</v>
      </c>
      <c r="H673" s="62" t="s">
        <v>236</v>
      </c>
    </row>
    <row r="674" spans="1:8" ht="12.75" outlineLevel="1">
      <c r="A674" s="38" t="s">
        <v>2790</v>
      </c>
      <c r="B674" s="57" t="s">
        <v>3606</v>
      </c>
      <c r="C674" s="57" t="s">
        <v>3607</v>
      </c>
      <c r="D674" s="38" t="s">
        <v>2791</v>
      </c>
      <c r="E674" s="47">
        <v>0.017</v>
      </c>
      <c r="F674" s="41">
        <v>0.011</v>
      </c>
      <c r="G674" s="40">
        <f t="shared" si="10"/>
        <v>0.006</v>
      </c>
      <c r="H674" s="62" t="s">
        <v>236</v>
      </c>
    </row>
    <row r="675" spans="1:8" ht="12.75" outlineLevel="1">
      <c r="A675" s="38" t="s">
        <v>2792</v>
      </c>
      <c r="B675" s="57" t="s">
        <v>3606</v>
      </c>
      <c r="C675" s="57" t="s">
        <v>3607</v>
      </c>
      <c r="D675" s="38" t="s">
        <v>2793</v>
      </c>
      <c r="E675" s="47">
        <v>0</v>
      </c>
      <c r="F675" s="41">
        <v>0.117</v>
      </c>
      <c r="G675" s="40">
        <f t="shared" si="10"/>
        <v>-0.117</v>
      </c>
      <c r="H675" s="65" t="s">
        <v>235</v>
      </c>
    </row>
    <row r="676" spans="1:8" ht="12.75" outlineLevel="1">
      <c r="A676" s="38" t="s">
        <v>2794</v>
      </c>
      <c r="B676" s="57" t="s">
        <v>3606</v>
      </c>
      <c r="C676" s="57" t="s">
        <v>3607</v>
      </c>
      <c r="D676" s="38" t="s">
        <v>2795</v>
      </c>
      <c r="E676" s="47">
        <v>0.017</v>
      </c>
      <c r="F676" s="41">
        <v>0.011</v>
      </c>
      <c r="G676" s="40">
        <f t="shared" si="10"/>
        <v>0.006</v>
      </c>
      <c r="H676" s="62" t="s">
        <v>236</v>
      </c>
    </row>
    <row r="677" spans="1:8" ht="12.75" outlineLevel="1">
      <c r="A677" s="38" t="s">
        <v>2796</v>
      </c>
      <c r="B677" s="57" t="s">
        <v>3606</v>
      </c>
      <c r="C677" s="57" t="s">
        <v>3607</v>
      </c>
      <c r="D677" s="38" t="s">
        <v>2797</v>
      </c>
      <c r="E677" s="47">
        <v>0.18</v>
      </c>
      <c r="F677" s="41">
        <v>0.001</v>
      </c>
      <c r="G677" s="40">
        <f t="shared" si="10"/>
        <v>0.179</v>
      </c>
      <c r="H677" s="62" t="s">
        <v>236</v>
      </c>
    </row>
    <row r="678" spans="1:8" ht="12.75" outlineLevel="1">
      <c r="A678" s="38" t="s">
        <v>2798</v>
      </c>
      <c r="B678" s="57" t="s">
        <v>3606</v>
      </c>
      <c r="C678" s="57" t="s">
        <v>3607</v>
      </c>
      <c r="D678" s="38" t="s">
        <v>2799</v>
      </c>
      <c r="E678" s="47">
        <v>0.816</v>
      </c>
      <c r="F678" s="41">
        <v>0.19</v>
      </c>
      <c r="G678" s="40">
        <f t="shared" si="10"/>
        <v>0.626</v>
      </c>
      <c r="H678" s="62" t="s">
        <v>236</v>
      </c>
    </row>
    <row r="679" spans="1:8" ht="12.75" outlineLevel="1">
      <c r="A679" s="38" t="s">
        <v>2802</v>
      </c>
      <c r="B679" s="57" t="s">
        <v>3606</v>
      </c>
      <c r="C679" s="57" t="s">
        <v>3607</v>
      </c>
      <c r="D679" s="38" t="s">
        <v>2803</v>
      </c>
      <c r="E679" s="47">
        <v>0.003</v>
      </c>
      <c r="F679" s="41">
        <v>0.006</v>
      </c>
      <c r="G679" s="40">
        <f t="shared" si="10"/>
        <v>-0.003</v>
      </c>
      <c r="H679" s="65" t="s">
        <v>235</v>
      </c>
    </row>
    <row r="680" spans="1:8" ht="12.75" outlineLevel="1">
      <c r="A680" s="38" t="s">
        <v>2804</v>
      </c>
      <c r="B680" s="57" t="s">
        <v>3606</v>
      </c>
      <c r="C680" s="57" t="s">
        <v>3607</v>
      </c>
      <c r="D680" s="38" t="s">
        <v>2805</v>
      </c>
      <c r="E680" s="47">
        <v>0.51</v>
      </c>
      <c r="F680" s="41">
        <v>0.071</v>
      </c>
      <c r="G680" s="40">
        <f t="shared" si="10"/>
        <v>0.439</v>
      </c>
      <c r="H680" s="62" t="s">
        <v>236</v>
      </c>
    </row>
    <row r="681" spans="1:8" ht="12.75" outlineLevel="1">
      <c r="A681" s="38" t="s">
        <v>2806</v>
      </c>
      <c r="B681" s="57" t="s">
        <v>3606</v>
      </c>
      <c r="C681" s="57" t="s">
        <v>3607</v>
      </c>
      <c r="D681" s="38" t="s">
        <v>2807</v>
      </c>
      <c r="E681" s="47">
        <v>3.51</v>
      </c>
      <c r="F681" s="41">
        <v>9.45</v>
      </c>
      <c r="G681" s="40">
        <f t="shared" si="10"/>
        <v>-5.94</v>
      </c>
      <c r="H681" s="65" t="s">
        <v>235</v>
      </c>
    </row>
    <row r="682" spans="1:8" ht="12.75" outlineLevel="1">
      <c r="A682" s="38" t="s">
        <v>2808</v>
      </c>
      <c r="B682" s="57" t="s">
        <v>3606</v>
      </c>
      <c r="C682" s="57" t="s">
        <v>3607</v>
      </c>
      <c r="D682" s="38" t="s">
        <v>2809</v>
      </c>
      <c r="E682" s="47">
        <v>0.01</v>
      </c>
      <c r="F682" s="41">
        <v>0.008</v>
      </c>
      <c r="G682" s="40">
        <f t="shared" si="10"/>
        <v>0.002</v>
      </c>
      <c r="H682" s="62" t="s">
        <v>236</v>
      </c>
    </row>
    <row r="683" spans="1:8" ht="12.75" outlineLevel="1">
      <c r="A683" s="38" t="s">
        <v>2812</v>
      </c>
      <c r="B683" s="57" t="s">
        <v>3606</v>
      </c>
      <c r="C683" s="57" t="s">
        <v>3607</v>
      </c>
      <c r="D683" s="38" t="s">
        <v>2813</v>
      </c>
      <c r="E683" s="47">
        <v>0.03</v>
      </c>
      <c r="F683" s="41">
        <v>0.033</v>
      </c>
      <c r="G683" s="40">
        <f t="shared" si="10"/>
        <v>-0.003</v>
      </c>
      <c r="H683" s="65" t="s">
        <v>235</v>
      </c>
    </row>
    <row r="684" spans="1:8" ht="12.75" outlineLevel="1">
      <c r="A684" s="38" t="s">
        <v>2816</v>
      </c>
      <c r="B684" s="57" t="s">
        <v>3606</v>
      </c>
      <c r="C684" s="57" t="s">
        <v>3607</v>
      </c>
      <c r="D684" s="38" t="s">
        <v>2817</v>
      </c>
      <c r="E684" s="47">
        <v>0.208</v>
      </c>
      <c r="F684" s="41">
        <v>0.033</v>
      </c>
      <c r="G684" s="40">
        <f t="shared" si="10"/>
        <v>0.175</v>
      </c>
      <c r="H684" s="62" t="s">
        <v>236</v>
      </c>
    </row>
    <row r="685" spans="1:8" ht="12.75" outlineLevel="1">
      <c r="A685" s="38" t="s">
        <v>2820</v>
      </c>
      <c r="B685" s="57" t="s">
        <v>3606</v>
      </c>
      <c r="C685" s="57" t="s">
        <v>3607</v>
      </c>
      <c r="D685" s="38" t="s">
        <v>2821</v>
      </c>
      <c r="E685" s="47">
        <v>6</v>
      </c>
      <c r="F685" s="41">
        <v>34.69</v>
      </c>
      <c r="G685" s="40">
        <f t="shared" si="10"/>
        <v>-28.69</v>
      </c>
      <c r="H685" s="65" t="s">
        <v>235</v>
      </c>
    </row>
    <row r="686" spans="1:8" ht="12.75" outlineLevel="1">
      <c r="A686" s="38" t="s">
        <v>2822</v>
      </c>
      <c r="B686" s="57" t="s">
        <v>3606</v>
      </c>
      <c r="C686" s="57" t="s">
        <v>3607</v>
      </c>
      <c r="D686" s="38" t="s">
        <v>2823</v>
      </c>
      <c r="E686" s="47">
        <v>0.17</v>
      </c>
      <c r="F686" s="41">
        <v>0.003</v>
      </c>
      <c r="G686" s="40">
        <f t="shared" si="10"/>
        <v>0.167</v>
      </c>
      <c r="H686" s="62" t="s">
        <v>236</v>
      </c>
    </row>
    <row r="687" spans="1:8" ht="12.75" outlineLevel="1">
      <c r="A687" s="38" t="s">
        <v>2824</v>
      </c>
      <c r="B687" s="57" t="s">
        <v>3606</v>
      </c>
      <c r="C687" s="57" t="s">
        <v>3607</v>
      </c>
      <c r="D687" s="38" t="s">
        <v>2825</v>
      </c>
      <c r="E687" s="47">
        <v>0.1</v>
      </c>
      <c r="F687" s="41">
        <v>0.159</v>
      </c>
      <c r="G687" s="40">
        <f t="shared" si="10"/>
        <v>-0.059</v>
      </c>
      <c r="H687" s="65" t="s">
        <v>235</v>
      </c>
    </row>
    <row r="688" spans="1:8" ht="12.75" outlineLevel="1">
      <c r="A688" s="38" t="s">
        <v>2828</v>
      </c>
      <c r="B688" s="57" t="s">
        <v>3606</v>
      </c>
      <c r="C688" s="57" t="s">
        <v>3607</v>
      </c>
      <c r="D688" s="38" t="s">
        <v>2829</v>
      </c>
      <c r="E688" s="47">
        <v>0.015</v>
      </c>
      <c r="F688" s="41">
        <v>0.004</v>
      </c>
      <c r="G688" s="40">
        <f t="shared" si="10"/>
        <v>0.011</v>
      </c>
      <c r="H688" s="62" t="s">
        <v>236</v>
      </c>
    </row>
    <row r="689" spans="1:8" ht="12.75" outlineLevel="1">
      <c r="A689" s="38" t="s">
        <v>2830</v>
      </c>
      <c r="B689" s="57" t="s">
        <v>3606</v>
      </c>
      <c r="C689" s="57" t="s">
        <v>3607</v>
      </c>
      <c r="D689" s="38" t="s">
        <v>2831</v>
      </c>
      <c r="E689" s="47">
        <v>2.1</v>
      </c>
      <c r="F689" s="41">
        <v>1.657</v>
      </c>
      <c r="G689" s="40">
        <f t="shared" si="10"/>
        <v>0.443</v>
      </c>
      <c r="H689" s="62" t="s">
        <v>236</v>
      </c>
    </row>
    <row r="690" spans="1:8" ht="12.75" outlineLevel="1">
      <c r="A690" s="38" t="s">
        <v>2832</v>
      </c>
      <c r="B690" s="57" t="s">
        <v>3606</v>
      </c>
      <c r="C690" s="57" t="s">
        <v>3607</v>
      </c>
      <c r="D690" s="38" t="s">
        <v>2833</v>
      </c>
      <c r="E690" s="47">
        <v>0.05</v>
      </c>
      <c r="F690" s="41">
        <v>0.003</v>
      </c>
      <c r="G690" s="40">
        <f t="shared" si="10"/>
        <v>0.047</v>
      </c>
      <c r="H690" s="62" t="s">
        <v>236</v>
      </c>
    </row>
    <row r="691" spans="1:8" ht="12.75" outlineLevel="1">
      <c r="A691" s="38" t="s">
        <v>2834</v>
      </c>
      <c r="B691" s="57" t="s">
        <v>3606</v>
      </c>
      <c r="C691" s="57" t="s">
        <v>3607</v>
      </c>
      <c r="D691" s="38" t="s">
        <v>2835</v>
      </c>
      <c r="E691" s="47">
        <v>0.048</v>
      </c>
      <c r="F691" s="41">
        <v>0.011</v>
      </c>
      <c r="G691" s="40">
        <f t="shared" si="10"/>
        <v>0.037</v>
      </c>
      <c r="H691" s="62" t="s">
        <v>236</v>
      </c>
    </row>
    <row r="692" spans="1:8" ht="12.75" outlineLevel="1">
      <c r="A692" s="38" t="s">
        <v>2846</v>
      </c>
      <c r="B692" s="57" t="s">
        <v>3606</v>
      </c>
      <c r="C692" s="57" t="s">
        <v>3607</v>
      </c>
      <c r="D692" s="38" t="s">
        <v>2847</v>
      </c>
      <c r="E692" s="47">
        <v>1.5</v>
      </c>
      <c r="F692" s="41">
        <v>0.096</v>
      </c>
      <c r="G692" s="40">
        <f t="shared" si="10"/>
        <v>1.404</v>
      </c>
      <c r="H692" s="62" t="s">
        <v>236</v>
      </c>
    </row>
    <row r="693" spans="1:8" ht="12.75" outlineLevel="1">
      <c r="A693" s="38" t="s">
        <v>2850</v>
      </c>
      <c r="B693" s="57" t="s">
        <v>3606</v>
      </c>
      <c r="C693" s="57" t="s">
        <v>3607</v>
      </c>
      <c r="D693" s="38" t="s">
        <v>2851</v>
      </c>
      <c r="E693" s="47">
        <v>0.2</v>
      </c>
      <c r="F693" s="41">
        <v>0.168</v>
      </c>
      <c r="G693" s="40">
        <f t="shared" si="10"/>
        <v>0.032</v>
      </c>
      <c r="H693" s="62" t="s">
        <v>236</v>
      </c>
    </row>
    <row r="694" spans="1:8" ht="12.75" outlineLevel="1">
      <c r="A694" s="38" t="s">
        <v>2852</v>
      </c>
      <c r="B694" s="57" t="s">
        <v>3606</v>
      </c>
      <c r="C694" s="57" t="s">
        <v>3607</v>
      </c>
      <c r="D694" s="38" t="s">
        <v>2853</v>
      </c>
      <c r="E694" s="47">
        <v>2</v>
      </c>
      <c r="F694" s="41">
        <v>0.004</v>
      </c>
      <c r="G694" s="40">
        <f t="shared" si="10"/>
        <v>1.996</v>
      </c>
      <c r="H694" s="62" t="s">
        <v>236</v>
      </c>
    </row>
    <row r="695" spans="1:8" ht="12.75" outlineLevel="1">
      <c r="A695" s="38" t="s">
        <v>2854</v>
      </c>
      <c r="B695" s="57" t="s">
        <v>3606</v>
      </c>
      <c r="C695" s="57" t="s">
        <v>3607</v>
      </c>
      <c r="D695" s="38" t="s">
        <v>2855</v>
      </c>
      <c r="E695" s="47">
        <v>0.125</v>
      </c>
      <c r="F695" s="41">
        <v>0.127</v>
      </c>
      <c r="G695" s="40">
        <f t="shared" si="10"/>
        <v>-0.002</v>
      </c>
      <c r="H695" s="65" t="s">
        <v>235</v>
      </c>
    </row>
    <row r="696" spans="1:8" ht="12.75" outlineLevel="1">
      <c r="A696" s="38" t="s">
        <v>2856</v>
      </c>
      <c r="B696" s="57" t="s">
        <v>3606</v>
      </c>
      <c r="C696" s="57" t="s">
        <v>3607</v>
      </c>
      <c r="D696" s="38" t="s">
        <v>2857</v>
      </c>
      <c r="E696" s="47">
        <v>0.3</v>
      </c>
      <c r="F696" s="41">
        <v>1.144</v>
      </c>
      <c r="G696" s="40">
        <f t="shared" si="10"/>
        <v>-0.844</v>
      </c>
      <c r="H696" s="65" t="s">
        <v>235</v>
      </c>
    </row>
    <row r="697" spans="1:8" ht="12.75" outlineLevel="1">
      <c r="A697" s="38" t="s">
        <v>2858</v>
      </c>
      <c r="B697" s="57" t="s">
        <v>3606</v>
      </c>
      <c r="C697" s="57" t="s">
        <v>3607</v>
      </c>
      <c r="D697" s="38" t="s">
        <v>2859</v>
      </c>
      <c r="E697" s="47">
        <v>1.483</v>
      </c>
      <c r="F697" s="41">
        <v>0.66</v>
      </c>
      <c r="G697" s="40">
        <f t="shared" si="10"/>
        <v>0.823</v>
      </c>
      <c r="H697" s="62" t="s">
        <v>236</v>
      </c>
    </row>
    <row r="698" spans="1:8" ht="12.75" outlineLevel="1">
      <c r="A698" s="38" t="s">
        <v>2860</v>
      </c>
      <c r="B698" s="57" t="s">
        <v>3606</v>
      </c>
      <c r="C698" s="57" t="s">
        <v>3607</v>
      </c>
      <c r="D698" s="38" t="s">
        <v>2861</v>
      </c>
      <c r="E698" s="47">
        <v>0.1</v>
      </c>
      <c r="F698" s="41">
        <v>0.159</v>
      </c>
      <c r="G698" s="40">
        <f t="shared" si="10"/>
        <v>-0.059</v>
      </c>
      <c r="H698" s="65" t="s">
        <v>235</v>
      </c>
    </row>
    <row r="699" spans="1:8" ht="12.75" outlineLevel="1">
      <c r="A699" s="38" t="s">
        <v>2862</v>
      </c>
      <c r="B699" s="57" t="s">
        <v>3606</v>
      </c>
      <c r="C699" s="57" t="s">
        <v>3607</v>
      </c>
      <c r="D699" s="38" t="s">
        <v>2863</v>
      </c>
      <c r="E699" s="47">
        <v>3.204</v>
      </c>
      <c r="F699" s="41">
        <v>1.302</v>
      </c>
      <c r="G699" s="40">
        <f t="shared" si="10"/>
        <v>1.902</v>
      </c>
      <c r="H699" s="62" t="s">
        <v>236</v>
      </c>
    </row>
    <row r="700" spans="1:8" ht="12.75" outlineLevel="1">
      <c r="A700" s="38" t="s">
        <v>2866</v>
      </c>
      <c r="B700" s="57" t="s">
        <v>3606</v>
      </c>
      <c r="C700" s="57" t="s">
        <v>3607</v>
      </c>
      <c r="D700" s="38" t="s">
        <v>2867</v>
      </c>
      <c r="E700" s="47">
        <v>0.3</v>
      </c>
      <c r="F700" s="41">
        <v>0.332</v>
      </c>
      <c r="G700" s="40">
        <f t="shared" si="10"/>
        <v>-0.032</v>
      </c>
      <c r="H700" s="65" t="s">
        <v>235</v>
      </c>
    </row>
    <row r="701" spans="1:8" ht="12.75" outlineLevel="1">
      <c r="A701" s="38" t="s">
        <v>2871</v>
      </c>
      <c r="B701" s="57" t="s">
        <v>3606</v>
      </c>
      <c r="C701" s="57" t="s">
        <v>3607</v>
      </c>
      <c r="D701" s="38" t="s">
        <v>2872</v>
      </c>
      <c r="E701" s="47">
        <v>0.18</v>
      </c>
      <c r="F701" s="41">
        <v>0.023</v>
      </c>
      <c r="G701" s="40">
        <f t="shared" si="10"/>
        <v>0.157</v>
      </c>
      <c r="H701" s="62" t="s">
        <v>236</v>
      </c>
    </row>
    <row r="702" spans="1:8" ht="12.75" outlineLevel="1">
      <c r="A702" s="38" t="s">
        <v>2873</v>
      </c>
      <c r="B702" s="57" t="s">
        <v>3606</v>
      </c>
      <c r="C702" s="57" t="s">
        <v>3607</v>
      </c>
      <c r="D702" s="38" t="s">
        <v>3332</v>
      </c>
      <c r="E702" s="47">
        <v>0.003</v>
      </c>
      <c r="F702" s="41">
        <v>0.063</v>
      </c>
      <c r="G702" s="40">
        <f t="shared" si="10"/>
        <v>-0.06</v>
      </c>
      <c r="H702" s="65" t="s">
        <v>235</v>
      </c>
    </row>
    <row r="703" spans="1:8" ht="12.75" outlineLevel="1">
      <c r="A703" s="38" t="s">
        <v>2878</v>
      </c>
      <c r="B703" s="57" t="s">
        <v>3606</v>
      </c>
      <c r="C703" s="57" t="s">
        <v>3607</v>
      </c>
      <c r="D703" s="38" t="s">
        <v>2879</v>
      </c>
      <c r="E703" s="47">
        <v>0</v>
      </c>
      <c r="F703" s="41">
        <v>0.044</v>
      </c>
      <c r="G703" s="40">
        <f t="shared" si="10"/>
        <v>-0.044</v>
      </c>
      <c r="H703" s="65" t="s">
        <v>235</v>
      </c>
    </row>
    <row r="704" spans="1:8" ht="12.75" outlineLevel="1">
      <c r="A704" s="38" t="s">
        <v>2881</v>
      </c>
      <c r="B704" s="57" t="s">
        <v>3606</v>
      </c>
      <c r="C704" s="57" t="s">
        <v>3607</v>
      </c>
      <c r="D704" s="38" t="s">
        <v>2882</v>
      </c>
      <c r="E704" s="47">
        <v>24.7</v>
      </c>
      <c r="F704" s="41">
        <v>10.172</v>
      </c>
      <c r="G704" s="40">
        <f t="shared" si="10"/>
        <v>14.528</v>
      </c>
      <c r="H704" s="62" t="s">
        <v>235</v>
      </c>
    </row>
    <row r="705" spans="1:8" ht="12.75" outlineLevel="1">
      <c r="A705" s="38" t="s">
        <v>2885</v>
      </c>
      <c r="B705" s="57" t="s">
        <v>3606</v>
      </c>
      <c r="C705" s="57" t="s">
        <v>3607</v>
      </c>
      <c r="D705" s="38" t="s">
        <v>2886</v>
      </c>
      <c r="E705" s="47">
        <v>0.141</v>
      </c>
      <c r="F705" s="41">
        <v>0.006</v>
      </c>
      <c r="G705" s="40">
        <f t="shared" si="10"/>
        <v>0.135</v>
      </c>
      <c r="H705" s="62" t="s">
        <v>236</v>
      </c>
    </row>
    <row r="706" spans="1:8" ht="12.75" outlineLevel="1">
      <c r="A706" s="38" t="s">
        <v>2891</v>
      </c>
      <c r="B706" s="57" t="s">
        <v>3606</v>
      </c>
      <c r="C706" s="57" t="s">
        <v>3607</v>
      </c>
      <c r="D706" s="38" t="s">
        <v>2892</v>
      </c>
      <c r="E706" s="47">
        <v>0.15</v>
      </c>
      <c r="F706" s="41">
        <v>0.096</v>
      </c>
      <c r="G706" s="40">
        <f t="shared" si="10"/>
        <v>0.054</v>
      </c>
      <c r="H706" s="62" t="s">
        <v>236</v>
      </c>
    </row>
    <row r="707" spans="1:8" ht="12.75" outlineLevel="1">
      <c r="A707" s="38" t="s">
        <v>2893</v>
      </c>
      <c r="B707" s="57" t="s">
        <v>3606</v>
      </c>
      <c r="C707" s="57" t="s">
        <v>3607</v>
      </c>
      <c r="D707" s="38" t="s">
        <v>2894</v>
      </c>
      <c r="E707" s="47">
        <v>0.255</v>
      </c>
      <c r="F707" s="41">
        <v>0.037</v>
      </c>
      <c r="G707" s="40">
        <f t="shared" si="10"/>
        <v>0.218</v>
      </c>
      <c r="H707" s="62" t="s">
        <v>236</v>
      </c>
    </row>
    <row r="708" spans="1:8" ht="12.75" outlineLevel="1">
      <c r="A708" s="38" t="s">
        <v>2895</v>
      </c>
      <c r="B708" s="57" t="s">
        <v>3606</v>
      </c>
      <c r="C708" s="57" t="s">
        <v>3607</v>
      </c>
      <c r="D708" s="38" t="s">
        <v>2896</v>
      </c>
      <c r="E708" s="47">
        <v>1</v>
      </c>
      <c r="F708" s="41">
        <v>0.653</v>
      </c>
      <c r="G708" s="40">
        <f t="shared" si="10"/>
        <v>0.347</v>
      </c>
      <c r="H708" s="62" t="s">
        <v>236</v>
      </c>
    </row>
    <row r="709" spans="1:8" ht="12.75" outlineLevel="1">
      <c r="A709" s="38" t="s">
        <v>2897</v>
      </c>
      <c r="B709" s="57" t="s">
        <v>3606</v>
      </c>
      <c r="C709" s="57" t="s">
        <v>3607</v>
      </c>
      <c r="D709" s="38" t="s">
        <v>2898</v>
      </c>
      <c r="E709" s="47">
        <v>0.01</v>
      </c>
      <c r="F709" s="41">
        <v>0.005</v>
      </c>
      <c r="G709" s="40">
        <f t="shared" si="10"/>
        <v>0.005</v>
      </c>
      <c r="H709" s="62" t="s">
        <v>236</v>
      </c>
    </row>
    <row r="710" spans="1:8" ht="12.75" outlineLevel="1">
      <c r="A710" s="38" t="s">
        <v>2901</v>
      </c>
      <c r="B710" s="57" t="s">
        <v>3606</v>
      </c>
      <c r="C710" s="57" t="s">
        <v>3607</v>
      </c>
      <c r="D710" s="38" t="s">
        <v>2902</v>
      </c>
      <c r="E710" s="47">
        <v>0.45</v>
      </c>
      <c r="F710" s="41">
        <v>0.506</v>
      </c>
      <c r="G710" s="40">
        <f t="shared" si="10"/>
        <v>-0.056</v>
      </c>
      <c r="H710" s="65" t="s">
        <v>235</v>
      </c>
    </row>
    <row r="711" spans="1:8" ht="12.75" outlineLevel="1">
      <c r="A711" s="38" t="s">
        <v>2905</v>
      </c>
      <c r="B711" s="57" t="s">
        <v>3606</v>
      </c>
      <c r="C711" s="57" t="s">
        <v>3607</v>
      </c>
      <c r="D711" s="38" t="s">
        <v>1651</v>
      </c>
      <c r="E711" s="47">
        <v>0.18</v>
      </c>
      <c r="F711" s="41">
        <v>0.08</v>
      </c>
      <c r="G711" s="40">
        <f t="shared" si="10"/>
        <v>0.1</v>
      </c>
      <c r="H711" s="62" t="s">
        <v>236</v>
      </c>
    </row>
    <row r="712" spans="1:8" ht="12.75" outlineLevel="1">
      <c r="A712" s="38" t="s">
        <v>2906</v>
      </c>
      <c r="B712" s="57" t="s">
        <v>3606</v>
      </c>
      <c r="C712" s="57" t="s">
        <v>3607</v>
      </c>
      <c r="D712" s="38" t="s">
        <v>2907</v>
      </c>
      <c r="E712" s="47">
        <v>0.03</v>
      </c>
      <c r="F712" s="41">
        <v>0.005</v>
      </c>
      <c r="G712" s="40">
        <f t="shared" si="10"/>
        <v>0.025</v>
      </c>
      <c r="H712" s="62" t="s">
        <v>236</v>
      </c>
    </row>
    <row r="713" spans="1:8" ht="12.75" outlineLevel="1">
      <c r="A713" s="38" t="s">
        <v>2908</v>
      </c>
      <c r="B713" s="57" t="s">
        <v>3606</v>
      </c>
      <c r="C713" s="57" t="s">
        <v>3607</v>
      </c>
      <c r="D713" s="38" t="s">
        <v>1615</v>
      </c>
      <c r="E713" s="47">
        <v>0.041</v>
      </c>
      <c r="F713" s="41">
        <v>0.021</v>
      </c>
      <c r="G713" s="40">
        <f t="shared" si="10"/>
        <v>0.02</v>
      </c>
      <c r="H713" s="62" t="s">
        <v>236</v>
      </c>
    </row>
    <row r="714" spans="1:8" ht="12.75" outlineLevel="1">
      <c r="A714" s="38" t="s">
        <v>2909</v>
      </c>
      <c r="B714" s="57" t="s">
        <v>3606</v>
      </c>
      <c r="C714" s="57" t="s">
        <v>3607</v>
      </c>
      <c r="D714" s="38" t="s">
        <v>2910</v>
      </c>
      <c r="E714" s="47">
        <v>0.42</v>
      </c>
      <c r="F714" s="41">
        <v>0.063</v>
      </c>
      <c r="G714" s="40">
        <f t="shared" si="10"/>
        <v>0.357</v>
      </c>
      <c r="H714" s="62" t="s">
        <v>236</v>
      </c>
    </row>
    <row r="715" spans="1:8" ht="12.75" outlineLevel="1">
      <c r="A715" s="38" t="s">
        <v>2913</v>
      </c>
      <c r="B715" s="57" t="s">
        <v>3606</v>
      </c>
      <c r="C715" s="57" t="s">
        <v>3607</v>
      </c>
      <c r="D715" s="38" t="s">
        <v>2914</v>
      </c>
      <c r="E715" s="47">
        <v>4.5</v>
      </c>
      <c r="F715" s="41">
        <v>1.895</v>
      </c>
      <c r="G715" s="40">
        <f t="shared" si="10"/>
        <v>2.605</v>
      </c>
      <c r="H715" s="62" t="s">
        <v>236</v>
      </c>
    </row>
    <row r="716" spans="1:8" ht="12.75" outlineLevel="1">
      <c r="A716" s="38" t="s">
        <v>2917</v>
      </c>
      <c r="B716" s="57" t="s">
        <v>3606</v>
      </c>
      <c r="C716" s="57" t="s">
        <v>3607</v>
      </c>
      <c r="D716" s="38" t="s">
        <v>2918</v>
      </c>
      <c r="E716" s="47">
        <v>0</v>
      </c>
      <c r="F716" s="41">
        <v>0.002</v>
      </c>
      <c r="G716" s="40">
        <f t="shared" si="10"/>
        <v>-0.002</v>
      </c>
      <c r="H716" s="65" t="s">
        <v>235</v>
      </c>
    </row>
    <row r="717" spans="1:8" ht="12.75" outlineLevel="1">
      <c r="A717" s="38" t="s">
        <v>2927</v>
      </c>
      <c r="B717" s="57" t="s">
        <v>3606</v>
      </c>
      <c r="C717" s="57" t="s">
        <v>3607</v>
      </c>
      <c r="D717" s="38" t="s">
        <v>2928</v>
      </c>
      <c r="E717" s="47">
        <v>0</v>
      </c>
      <c r="F717" s="41">
        <v>0.582</v>
      </c>
      <c r="G717" s="40">
        <f t="shared" si="10"/>
        <v>-0.582</v>
      </c>
      <c r="H717" s="65" t="s">
        <v>235</v>
      </c>
    </row>
    <row r="718" spans="1:8" ht="12.75" outlineLevel="1">
      <c r="A718" s="38" t="s">
        <v>2929</v>
      </c>
      <c r="B718" s="57" t="s">
        <v>3606</v>
      </c>
      <c r="C718" s="57" t="s">
        <v>3607</v>
      </c>
      <c r="D718" s="38" t="s">
        <v>2930</v>
      </c>
      <c r="E718" s="47">
        <v>10.7</v>
      </c>
      <c r="F718" s="41">
        <v>3.828</v>
      </c>
      <c r="G718" s="40">
        <f t="shared" si="10"/>
        <v>6.872</v>
      </c>
      <c r="H718" s="62" t="s">
        <v>236</v>
      </c>
    </row>
    <row r="719" spans="1:8" ht="12.75" outlineLevel="1">
      <c r="A719" s="38" t="s">
        <v>2931</v>
      </c>
      <c r="B719" s="57" t="s">
        <v>3606</v>
      </c>
      <c r="C719" s="57" t="s">
        <v>3607</v>
      </c>
      <c r="D719" s="38" t="s">
        <v>1498</v>
      </c>
      <c r="E719" s="47">
        <v>0.1</v>
      </c>
      <c r="F719" s="41">
        <v>0.105</v>
      </c>
      <c r="G719" s="40">
        <f t="shared" si="10"/>
        <v>-0.005</v>
      </c>
      <c r="H719" s="65" t="s">
        <v>235</v>
      </c>
    </row>
    <row r="720" spans="1:8" ht="12.75" outlineLevel="1">
      <c r="A720" s="38" t="s">
        <v>2934</v>
      </c>
      <c r="B720" s="57" t="s">
        <v>3606</v>
      </c>
      <c r="C720" s="57" t="s">
        <v>3607</v>
      </c>
      <c r="D720" s="38" t="s">
        <v>2128</v>
      </c>
      <c r="E720" s="47">
        <v>0.729</v>
      </c>
      <c r="F720" s="41">
        <v>0.303</v>
      </c>
      <c r="G720" s="40">
        <f t="shared" si="10"/>
        <v>0.426</v>
      </c>
      <c r="H720" s="62" t="s">
        <v>236</v>
      </c>
    </row>
    <row r="721" spans="1:8" ht="12.75" outlineLevel="1">
      <c r="A721" s="38" t="s">
        <v>2935</v>
      </c>
      <c r="B721" s="57" t="s">
        <v>3606</v>
      </c>
      <c r="C721" s="57" t="s">
        <v>3607</v>
      </c>
      <c r="D721" s="38" t="s">
        <v>2936</v>
      </c>
      <c r="E721" s="47">
        <v>0</v>
      </c>
      <c r="F721" s="41">
        <v>0.153</v>
      </c>
      <c r="G721" s="40">
        <f t="shared" si="10"/>
        <v>-0.153</v>
      </c>
      <c r="H721" s="65" t="s">
        <v>235</v>
      </c>
    </row>
    <row r="722" spans="1:8" ht="12.75" outlineLevel="1">
      <c r="A722" s="38" t="s">
        <v>2943</v>
      </c>
      <c r="B722" s="57" t="s">
        <v>3606</v>
      </c>
      <c r="C722" s="57" t="s">
        <v>3607</v>
      </c>
      <c r="D722" s="38" t="s">
        <v>2944</v>
      </c>
      <c r="E722" s="47">
        <v>13.2</v>
      </c>
      <c r="F722" s="41">
        <v>11.78</v>
      </c>
      <c r="G722" s="40">
        <f t="shared" si="10"/>
        <v>1.42</v>
      </c>
      <c r="H722" s="62" t="s">
        <v>236</v>
      </c>
    </row>
    <row r="723" spans="1:8" ht="12.75" outlineLevel="1">
      <c r="A723" s="38" t="s">
        <v>2945</v>
      </c>
      <c r="B723" s="57" t="s">
        <v>3606</v>
      </c>
      <c r="C723" s="57" t="s">
        <v>3607</v>
      </c>
      <c r="D723" s="38" t="s">
        <v>743</v>
      </c>
      <c r="E723" s="47">
        <v>0.3</v>
      </c>
      <c r="F723" s="41">
        <v>0.679</v>
      </c>
      <c r="G723" s="40">
        <f t="shared" si="10"/>
        <v>-0.379</v>
      </c>
      <c r="H723" s="65" t="s">
        <v>235</v>
      </c>
    </row>
    <row r="724" spans="1:8" ht="12.75" outlineLevel="1">
      <c r="A724" s="38" t="s">
        <v>2952</v>
      </c>
      <c r="B724" s="57" t="s">
        <v>3606</v>
      </c>
      <c r="C724" s="57" t="s">
        <v>3607</v>
      </c>
      <c r="D724" s="38" t="s">
        <v>46</v>
      </c>
      <c r="E724" s="47">
        <v>1.088</v>
      </c>
      <c r="F724" s="41">
        <v>1.294</v>
      </c>
      <c r="G724" s="40">
        <f aca="true" t="shared" si="11" ref="G724:G787">ROUND(E724-F724,3)</f>
        <v>-0.206</v>
      </c>
      <c r="H724" s="65" t="s">
        <v>235</v>
      </c>
    </row>
    <row r="725" spans="1:8" ht="12.75" outlineLevel="1">
      <c r="A725" s="38" t="s">
        <v>2953</v>
      </c>
      <c r="B725" s="57" t="s">
        <v>3606</v>
      </c>
      <c r="C725" s="57" t="s">
        <v>3607</v>
      </c>
      <c r="D725" s="38" t="s">
        <v>2954</v>
      </c>
      <c r="E725" s="47">
        <v>2.7</v>
      </c>
      <c r="F725" s="41">
        <v>1.081</v>
      </c>
      <c r="G725" s="40">
        <f t="shared" si="11"/>
        <v>1.619</v>
      </c>
      <c r="H725" s="62" t="s">
        <v>236</v>
      </c>
    </row>
    <row r="726" spans="1:8" ht="12.75" outlineLevel="1">
      <c r="A726" s="38" t="s">
        <v>2957</v>
      </c>
      <c r="B726" s="57" t="s">
        <v>3606</v>
      </c>
      <c r="C726" s="57" t="s">
        <v>3607</v>
      </c>
      <c r="D726" s="38" t="s">
        <v>2958</v>
      </c>
      <c r="E726" s="47">
        <v>0.015</v>
      </c>
      <c r="F726" s="41">
        <v>0.003</v>
      </c>
      <c r="G726" s="40">
        <f t="shared" si="11"/>
        <v>0.012</v>
      </c>
      <c r="H726" s="62" t="s">
        <v>236</v>
      </c>
    </row>
    <row r="727" spans="1:8" ht="12.75" outlineLevel="1">
      <c r="A727" s="38" t="s">
        <v>2959</v>
      </c>
      <c r="B727" s="57" t="s">
        <v>3606</v>
      </c>
      <c r="C727" s="57" t="s">
        <v>3607</v>
      </c>
      <c r="D727" s="38" t="s">
        <v>2960</v>
      </c>
      <c r="E727" s="47">
        <v>4680</v>
      </c>
      <c r="F727" s="41">
        <v>4304.814</v>
      </c>
      <c r="G727" s="40">
        <f t="shared" si="11"/>
        <v>375.186</v>
      </c>
      <c r="H727" s="62" t="s">
        <v>235</v>
      </c>
    </row>
    <row r="728" spans="1:8" ht="12.75" outlineLevel="1">
      <c r="A728" s="38" t="s">
        <v>2963</v>
      </c>
      <c r="B728" s="57" t="s">
        <v>3606</v>
      </c>
      <c r="C728" s="57" t="s">
        <v>3607</v>
      </c>
      <c r="D728" s="38" t="s">
        <v>2964</v>
      </c>
      <c r="E728" s="47">
        <v>0.18</v>
      </c>
      <c r="F728" s="41">
        <v>0.008</v>
      </c>
      <c r="G728" s="40">
        <f t="shared" si="11"/>
        <v>0.172</v>
      </c>
      <c r="H728" s="62" t="s">
        <v>236</v>
      </c>
    </row>
    <row r="729" spans="1:8" ht="12.75" outlineLevel="1">
      <c r="A729" s="38" t="s">
        <v>2965</v>
      </c>
      <c r="B729" s="57" t="s">
        <v>3606</v>
      </c>
      <c r="C729" s="57" t="s">
        <v>3607</v>
      </c>
      <c r="D729" s="38" t="s">
        <v>1535</v>
      </c>
      <c r="E729" s="47">
        <v>0.3</v>
      </c>
      <c r="F729" s="41">
        <v>0.169</v>
      </c>
      <c r="G729" s="40">
        <f t="shared" si="11"/>
        <v>0.131</v>
      </c>
      <c r="H729" s="62" t="s">
        <v>236</v>
      </c>
    </row>
    <row r="730" spans="1:8" ht="12.75" outlineLevel="1">
      <c r="A730" s="38" t="s">
        <v>2966</v>
      </c>
      <c r="B730" s="57" t="s">
        <v>3606</v>
      </c>
      <c r="C730" s="57" t="s">
        <v>3607</v>
      </c>
      <c r="D730" s="38" t="s">
        <v>1328</v>
      </c>
      <c r="E730" s="47">
        <v>0.091</v>
      </c>
      <c r="F730" s="41">
        <v>0.023</v>
      </c>
      <c r="G730" s="40">
        <f t="shared" si="11"/>
        <v>0.068</v>
      </c>
      <c r="H730" s="62" t="s">
        <v>236</v>
      </c>
    </row>
    <row r="731" spans="1:8" ht="12.75" outlineLevel="1">
      <c r="A731" s="38" t="s">
        <v>2967</v>
      </c>
      <c r="B731" s="57" t="s">
        <v>3606</v>
      </c>
      <c r="C731" s="57" t="s">
        <v>3607</v>
      </c>
      <c r="D731" s="38" t="s">
        <v>2968</v>
      </c>
      <c r="E731" s="47">
        <v>0.06</v>
      </c>
      <c r="F731" s="41">
        <v>0.032</v>
      </c>
      <c r="G731" s="40">
        <f t="shared" si="11"/>
        <v>0.028</v>
      </c>
      <c r="H731" s="62" t="s">
        <v>236</v>
      </c>
    </row>
    <row r="732" spans="1:8" ht="12.75" outlineLevel="1">
      <c r="A732" s="38" t="s">
        <v>2971</v>
      </c>
      <c r="B732" s="57" t="s">
        <v>3606</v>
      </c>
      <c r="C732" s="57" t="s">
        <v>3607</v>
      </c>
      <c r="D732" s="38" t="s">
        <v>2972</v>
      </c>
      <c r="E732" s="47">
        <v>4</v>
      </c>
      <c r="F732" s="41">
        <v>1.389</v>
      </c>
      <c r="G732" s="40">
        <f t="shared" si="11"/>
        <v>2.611</v>
      </c>
      <c r="H732" s="62" t="s">
        <v>236</v>
      </c>
    </row>
    <row r="733" spans="1:8" ht="12.75" outlineLevel="1">
      <c r="A733" s="38" t="s">
        <v>2973</v>
      </c>
      <c r="B733" s="57" t="s">
        <v>3606</v>
      </c>
      <c r="C733" s="57" t="s">
        <v>3607</v>
      </c>
      <c r="D733" s="38" t="s">
        <v>2974</v>
      </c>
      <c r="E733" s="47">
        <v>0.75</v>
      </c>
      <c r="F733" s="41">
        <v>0.333</v>
      </c>
      <c r="G733" s="40">
        <f t="shared" si="11"/>
        <v>0.417</v>
      </c>
      <c r="H733" s="62" t="s">
        <v>236</v>
      </c>
    </row>
    <row r="734" spans="1:8" ht="12.75" outlineLevel="1">
      <c r="A734" s="38" t="s">
        <v>2975</v>
      </c>
      <c r="B734" s="57" t="s">
        <v>3606</v>
      </c>
      <c r="C734" s="57" t="s">
        <v>3607</v>
      </c>
      <c r="D734" s="38" t="s">
        <v>2976</v>
      </c>
      <c r="E734" s="47">
        <v>0.1</v>
      </c>
      <c r="F734" s="41">
        <v>0.069</v>
      </c>
      <c r="G734" s="40">
        <f t="shared" si="11"/>
        <v>0.031</v>
      </c>
      <c r="H734" s="62" t="s">
        <v>236</v>
      </c>
    </row>
    <row r="735" spans="1:8" ht="12.75" outlineLevel="1">
      <c r="A735" s="38" t="s">
        <v>2977</v>
      </c>
      <c r="B735" s="57" t="s">
        <v>3606</v>
      </c>
      <c r="C735" s="57" t="s">
        <v>3607</v>
      </c>
      <c r="D735" s="38" t="s">
        <v>2978</v>
      </c>
      <c r="E735" s="47">
        <v>0.03</v>
      </c>
      <c r="F735" s="41">
        <v>0.043</v>
      </c>
      <c r="G735" s="40">
        <f t="shared" si="11"/>
        <v>-0.013</v>
      </c>
      <c r="H735" s="65" t="s">
        <v>235</v>
      </c>
    </row>
    <row r="736" spans="1:8" ht="12.75" outlineLevel="1">
      <c r="A736" s="38" t="s">
        <v>2979</v>
      </c>
      <c r="B736" s="57" t="s">
        <v>3606</v>
      </c>
      <c r="C736" s="57" t="s">
        <v>3607</v>
      </c>
      <c r="D736" s="38" t="s">
        <v>2980</v>
      </c>
      <c r="E736" s="47">
        <v>0.03</v>
      </c>
      <c r="F736" s="41">
        <v>0.009</v>
      </c>
      <c r="G736" s="40">
        <f t="shared" si="11"/>
        <v>0.021</v>
      </c>
      <c r="H736" s="62" t="s">
        <v>236</v>
      </c>
    </row>
    <row r="737" spans="1:8" ht="12.75" outlineLevel="1">
      <c r="A737" s="38" t="s">
        <v>2981</v>
      </c>
      <c r="B737" s="57" t="s">
        <v>3606</v>
      </c>
      <c r="C737" s="57" t="s">
        <v>3607</v>
      </c>
      <c r="D737" s="38" t="s">
        <v>2982</v>
      </c>
      <c r="E737" s="47">
        <v>0.12</v>
      </c>
      <c r="F737" s="41">
        <v>0.05</v>
      </c>
      <c r="G737" s="40">
        <f t="shared" si="11"/>
        <v>0.07</v>
      </c>
      <c r="H737" s="62" t="s">
        <v>236</v>
      </c>
    </row>
    <row r="738" spans="1:8" ht="12.75" outlineLevel="1">
      <c r="A738" s="38" t="s">
        <v>2985</v>
      </c>
      <c r="B738" s="57" t="s">
        <v>3606</v>
      </c>
      <c r="C738" s="57" t="s">
        <v>3607</v>
      </c>
      <c r="D738" s="38" t="s">
        <v>2986</v>
      </c>
      <c r="E738" s="47">
        <v>0</v>
      </c>
      <c r="F738" s="41">
        <v>0.54</v>
      </c>
      <c r="G738" s="40">
        <f t="shared" si="11"/>
        <v>-0.54</v>
      </c>
      <c r="H738" s="65" t="s">
        <v>235</v>
      </c>
    </row>
    <row r="739" spans="1:8" ht="12.75" outlineLevel="1">
      <c r="A739" s="38" t="s">
        <v>2987</v>
      </c>
      <c r="B739" s="57" t="s">
        <v>3606</v>
      </c>
      <c r="C739" s="57" t="s">
        <v>3607</v>
      </c>
      <c r="D739" s="38" t="s">
        <v>2988</v>
      </c>
      <c r="E739" s="47">
        <v>0.48</v>
      </c>
      <c r="F739" s="41">
        <v>0.159</v>
      </c>
      <c r="G739" s="40">
        <f t="shared" si="11"/>
        <v>0.321</v>
      </c>
      <c r="H739" s="62" t="s">
        <v>236</v>
      </c>
    </row>
    <row r="740" spans="1:8" ht="12.75" outlineLevel="1">
      <c r="A740" s="38" t="s">
        <v>2992</v>
      </c>
      <c r="B740" s="57" t="s">
        <v>3606</v>
      </c>
      <c r="C740" s="57" t="s">
        <v>3607</v>
      </c>
      <c r="D740" s="38" t="s">
        <v>2993</v>
      </c>
      <c r="E740" s="47">
        <v>0.65</v>
      </c>
      <c r="F740" s="41">
        <v>0.144</v>
      </c>
      <c r="G740" s="40">
        <f t="shared" si="11"/>
        <v>0.506</v>
      </c>
      <c r="H740" s="62" t="s">
        <v>236</v>
      </c>
    </row>
    <row r="741" spans="1:8" ht="12.75" outlineLevel="1">
      <c r="A741" s="38" t="s">
        <v>3613</v>
      </c>
      <c r="B741" s="57" t="s">
        <v>3606</v>
      </c>
      <c r="C741" s="57" t="s">
        <v>3607</v>
      </c>
      <c r="D741" s="38" t="s">
        <v>3614</v>
      </c>
      <c r="E741" s="47">
        <v>0.24</v>
      </c>
      <c r="F741" s="41">
        <v>0.159</v>
      </c>
      <c r="G741" s="40">
        <f t="shared" si="11"/>
        <v>0.081</v>
      </c>
      <c r="H741" s="62" t="s">
        <v>236</v>
      </c>
    </row>
    <row r="742" spans="1:8" ht="12.75" outlineLevel="1">
      <c r="A742" s="38" t="s">
        <v>3615</v>
      </c>
      <c r="B742" s="57" t="s">
        <v>3606</v>
      </c>
      <c r="C742" s="57" t="s">
        <v>3607</v>
      </c>
      <c r="D742" s="38" t="s">
        <v>3616</v>
      </c>
      <c r="E742" s="47">
        <v>0.3</v>
      </c>
      <c r="F742" s="41">
        <v>0.011</v>
      </c>
      <c r="G742" s="40">
        <f t="shared" si="11"/>
        <v>0.289</v>
      </c>
      <c r="H742" s="62" t="s">
        <v>236</v>
      </c>
    </row>
    <row r="743" spans="1:8" ht="12.75" outlineLevel="1">
      <c r="A743" s="38" t="s">
        <v>3619</v>
      </c>
      <c r="B743" s="57" t="s">
        <v>3606</v>
      </c>
      <c r="C743" s="57" t="s">
        <v>3607</v>
      </c>
      <c r="D743" s="38" t="s">
        <v>3620</v>
      </c>
      <c r="E743" s="47">
        <v>74</v>
      </c>
      <c r="F743" s="41">
        <v>2.43</v>
      </c>
      <c r="G743" s="40">
        <f t="shared" si="11"/>
        <v>71.57</v>
      </c>
      <c r="H743" s="62" t="s">
        <v>235</v>
      </c>
    </row>
    <row r="744" spans="1:8" ht="12.75" outlineLevel="1">
      <c r="A744" s="38" t="s">
        <v>3621</v>
      </c>
      <c r="B744" s="57" t="s">
        <v>3606</v>
      </c>
      <c r="C744" s="57" t="s">
        <v>3607</v>
      </c>
      <c r="D744" s="38" t="s">
        <v>1575</v>
      </c>
      <c r="E744" s="47">
        <v>0.03</v>
      </c>
      <c r="F744" s="41">
        <v>0.006</v>
      </c>
      <c r="G744" s="40">
        <f t="shared" si="11"/>
        <v>0.024</v>
      </c>
      <c r="H744" s="62" t="s">
        <v>236</v>
      </c>
    </row>
    <row r="745" spans="1:8" ht="12.75" outlineLevel="1">
      <c r="A745" s="38" t="s">
        <v>3622</v>
      </c>
      <c r="B745" s="57" t="s">
        <v>3606</v>
      </c>
      <c r="C745" s="57" t="s">
        <v>3607</v>
      </c>
      <c r="D745" s="38" t="s">
        <v>3623</v>
      </c>
      <c r="E745" s="47">
        <v>0.1</v>
      </c>
      <c r="F745" s="41">
        <v>0.096</v>
      </c>
      <c r="G745" s="40">
        <f t="shared" si="11"/>
        <v>0.004</v>
      </c>
      <c r="H745" s="62" t="s">
        <v>236</v>
      </c>
    </row>
    <row r="746" spans="1:8" ht="12.75" outlineLevel="1">
      <c r="A746" s="38" t="s">
        <v>1856</v>
      </c>
      <c r="B746" s="57" t="s">
        <v>3606</v>
      </c>
      <c r="C746" s="57" t="s">
        <v>3607</v>
      </c>
      <c r="D746" s="38" t="s">
        <v>1585</v>
      </c>
      <c r="E746" s="47">
        <v>0</v>
      </c>
      <c r="F746" s="41">
        <v>0.002</v>
      </c>
      <c r="G746" s="40">
        <f t="shared" si="11"/>
        <v>-0.002</v>
      </c>
      <c r="H746" s="65" t="s">
        <v>235</v>
      </c>
    </row>
    <row r="747" spans="1:8" ht="12.75" outlineLevel="1">
      <c r="A747" s="38" t="s">
        <v>3628</v>
      </c>
      <c r="B747" s="57" t="s">
        <v>3606</v>
      </c>
      <c r="C747" s="57" t="s">
        <v>3607</v>
      </c>
      <c r="D747" s="38" t="s">
        <v>3629</v>
      </c>
      <c r="E747" s="47">
        <v>0.12</v>
      </c>
      <c r="F747" s="41">
        <v>0.002</v>
      </c>
      <c r="G747" s="40">
        <f t="shared" si="11"/>
        <v>0.118</v>
      </c>
      <c r="H747" s="62" t="s">
        <v>236</v>
      </c>
    </row>
    <row r="748" spans="1:8" ht="12.75" outlineLevel="1">
      <c r="A748" s="38" t="s">
        <v>3630</v>
      </c>
      <c r="B748" s="57" t="s">
        <v>3606</v>
      </c>
      <c r="C748" s="57" t="s">
        <v>3607</v>
      </c>
      <c r="D748" s="38" t="s">
        <v>455</v>
      </c>
      <c r="E748" s="47">
        <v>0.097</v>
      </c>
      <c r="F748" s="41">
        <v>0.022</v>
      </c>
      <c r="G748" s="40">
        <f t="shared" si="11"/>
        <v>0.075</v>
      </c>
      <c r="H748" s="62" t="s">
        <v>236</v>
      </c>
    </row>
    <row r="749" spans="1:8" ht="12.75" outlineLevel="1">
      <c r="A749" s="38" t="s">
        <v>3637</v>
      </c>
      <c r="B749" s="57" t="s">
        <v>3606</v>
      </c>
      <c r="C749" s="57" t="s">
        <v>3607</v>
      </c>
      <c r="D749" s="38" t="s">
        <v>3638</v>
      </c>
      <c r="E749" s="47">
        <v>0.17</v>
      </c>
      <c r="F749" s="41">
        <v>0.011</v>
      </c>
      <c r="G749" s="40">
        <f t="shared" si="11"/>
        <v>0.159</v>
      </c>
      <c r="H749" s="62" t="s">
        <v>236</v>
      </c>
    </row>
    <row r="750" spans="1:8" ht="12.75" outlineLevel="1">
      <c r="A750" s="38" t="s">
        <v>3639</v>
      </c>
      <c r="B750" s="57" t="s">
        <v>3606</v>
      </c>
      <c r="C750" s="57" t="s">
        <v>3607</v>
      </c>
      <c r="D750" s="38" t="s">
        <v>3640</v>
      </c>
      <c r="E750" s="47">
        <v>0.05</v>
      </c>
      <c r="F750" s="41">
        <v>0.021</v>
      </c>
      <c r="G750" s="40">
        <f t="shared" si="11"/>
        <v>0.029</v>
      </c>
      <c r="H750" s="62" t="s">
        <v>236</v>
      </c>
    </row>
    <row r="751" spans="1:8" ht="12.75" outlineLevel="1">
      <c r="A751" s="38" t="s">
        <v>3648</v>
      </c>
      <c r="B751" s="57" t="s">
        <v>3606</v>
      </c>
      <c r="C751" s="57" t="s">
        <v>3607</v>
      </c>
      <c r="D751" s="38" t="s">
        <v>3649</v>
      </c>
      <c r="E751" s="47">
        <v>3.51</v>
      </c>
      <c r="F751" s="41">
        <v>9.819</v>
      </c>
      <c r="G751" s="40">
        <f t="shared" si="11"/>
        <v>-6.309</v>
      </c>
      <c r="H751" s="65" t="s">
        <v>235</v>
      </c>
    </row>
    <row r="752" spans="1:8" ht="12.75" outlineLevel="1">
      <c r="A752" s="38" t="s">
        <v>3654</v>
      </c>
      <c r="B752" s="57" t="s">
        <v>3606</v>
      </c>
      <c r="C752" s="57" t="s">
        <v>3607</v>
      </c>
      <c r="D752" s="38" t="s">
        <v>3655</v>
      </c>
      <c r="E752" s="47">
        <v>450</v>
      </c>
      <c r="F752" s="41">
        <v>407.49</v>
      </c>
      <c r="G752" s="40">
        <f t="shared" si="11"/>
        <v>42.51</v>
      </c>
      <c r="H752" s="62" t="s">
        <v>235</v>
      </c>
    </row>
    <row r="753" spans="1:8" ht="12.75" outlineLevel="1">
      <c r="A753" s="38" t="s">
        <v>3656</v>
      </c>
      <c r="B753" s="57" t="s">
        <v>3606</v>
      </c>
      <c r="C753" s="57" t="s">
        <v>3607</v>
      </c>
      <c r="D753" s="38" t="s">
        <v>3657</v>
      </c>
      <c r="E753" s="47">
        <v>1.74</v>
      </c>
      <c r="F753" s="41">
        <v>0.512</v>
      </c>
      <c r="G753" s="40">
        <f t="shared" si="11"/>
        <v>1.228</v>
      </c>
      <c r="H753" s="62" t="s">
        <v>236</v>
      </c>
    </row>
    <row r="754" spans="1:8" ht="12.75" outlineLevel="1">
      <c r="A754" s="38" t="s">
        <v>3658</v>
      </c>
      <c r="B754" s="57" t="s">
        <v>3606</v>
      </c>
      <c r="C754" s="57" t="s">
        <v>3607</v>
      </c>
      <c r="D754" s="38" t="s">
        <v>3659</v>
      </c>
      <c r="E754" s="47">
        <v>42</v>
      </c>
      <c r="F754" s="41">
        <v>9.749</v>
      </c>
      <c r="G754" s="40">
        <f t="shared" si="11"/>
        <v>32.251</v>
      </c>
      <c r="H754" s="62" t="s">
        <v>235</v>
      </c>
    </row>
    <row r="755" spans="1:8" ht="12.75" outlineLevel="1">
      <c r="A755" s="38" t="s">
        <v>3664</v>
      </c>
      <c r="B755" s="57" t="s">
        <v>3606</v>
      </c>
      <c r="C755" s="57" t="s">
        <v>3607</v>
      </c>
      <c r="D755" s="38" t="s">
        <v>3665</v>
      </c>
      <c r="E755" s="47">
        <v>0.09</v>
      </c>
      <c r="F755" s="41">
        <v>0.096</v>
      </c>
      <c r="G755" s="40">
        <f t="shared" si="11"/>
        <v>-0.006</v>
      </c>
      <c r="H755" s="65" t="s">
        <v>235</v>
      </c>
    </row>
    <row r="756" spans="1:8" ht="12.75" outlineLevel="1">
      <c r="A756" s="38" t="s">
        <v>3666</v>
      </c>
      <c r="B756" s="57" t="s">
        <v>3606</v>
      </c>
      <c r="C756" s="57" t="s">
        <v>3607</v>
      </c>
      <c r="D756" s="38" t="s">
        <v>823</v>
      </c>
      <c r="E756" s="47">
        <v>274.98</v>
      </c>
      <c r="F756" s="41">
        <v>94.328</v>
      </c>
      <c r="G756" s="40">
        <f t="shared" si="11"/>
        <v>180.652</v>
      </c>
      <c r="H756" s="62" t="s">
        <v>235</v>
      </c>
    </row>
    <row r="757" spans="1:8" ht="12.75" outlineLevel="1">
      <c r="A757" s="38" t="s">
        <v>3667</v>
      </c>
      <c r="B757" s="57" t="s">
        <v>3606</v>
      </c>
      <c r="C757" s="57" t="s">
        <v>3607</v>
      </c>
      <c r="D757" s="38" t="s">
        <v>1360</v>
      </c>
      <c r="E757" s="47">
        <v>0.12</v>
      </c>
      <c r="F757" s="41">
        <v>0.063</v>
      </c>
      <c r="G757" s="40">
        <f t="shared" si="11"/>
        <v>0.057</v>
      </c>
      <c r="H757" s="62" t="s">
        <v>236</v>
      </c>
    </row>
    <row r="758" spans="1:8" ht="12.75" outlineLevel="1">
      <c r="A758" s="38" t="s">
        <v>3680</v>
      </c>
      <c r="B758" s="57" t="s">
        <v>3606</v>
      </c>
      <c r="C758" s="57" t="s">
        <v>3607</v>
      </c>
      <c r="D758" s="38" t="s">
        <v>491</v>
      </c>
      <c r="E758" s="47">
        <v>0.056</v>
      </c>
      <c r="F758" s="41">
        <v>0.043</v>
      </c>
      <c r="G758" s="40">
        <f t="shared" si="11"/>
        <v>0.013</v>
      </c>
      <c r="H758" s="62" t="s">
        <v>236</v>
      </c>
    </row>
    <row r="759" spans="1:8" ht="12.75" outlineLevel="1">
      <c r="A759" s="38" t="s">
        <v>492</v>
      </c>
      <c r="B759" s="57" t="s">
        <v>3606</v>
      </c>
      <c r="C759" s="57" t="s">
        <v>3607</v>
      </c>
      <c r="D759" s="38" t="s">
        <v>493</v>
      </c>
      <c r="E759" s="47">
        <v>27</v>
      </c>
      <c r="F759" s="41">
        <v>17.369</v>
      </c>
      <c r="G759" s="40">
        <f t="shared" si="11"/>
        <v>9.631</v>
      </c>
      <c r="H759" s="62" t="s">
        <v>236</v>
      </c>
    </row>
    <row r="760" spans="1:8" ht="12.75" outlineLevel="1">
      <c r="A760" s="38" t="s">
        <v>494</v>
      </c>
      <c r="B760" s="57" t="s">
        <v>3606</v>
      </c>
      <c r="C760" s="57" t="s">
        <v>3607</v>
      </c>
      <c r="D760" s="38" t="s">
        <v>495</v>
      </c>
      <c r="E760" s="47">
        <v>0.95</v>
      </c>
      <c r="F760" s="41">
        <v>0.742</v>
      </c>
      <c r="G760" s="40">
        <f t="shared" si="11"/>
        <v>0.208</v>
      </c>
      <c r="H760" s="62" t="s">
        <v>236</v>
      </c>
    </row>
    <row r="761" spans="1:8" ht="12.75" outlineLevel="1">
      <c r="A761" s="38" t="s">
        <v>496</v>
      </c>
      <c r="B761" s="57" t="s">
        <v>3606</v>
      </c>
      <c r="C761" s="57" t="s">
        <v>3607</v>
      </c>
      <c r="D761" s="38" t="s">
        <v>497</v>
      </c>
      <c r="E761" s="47">
        <v>1.1</v>
      </c>
      <c r="F761" s="41">
        <v>0.159</v>
      </c>
      <c r="G761" s="40">
        <f t="shared" si="11"/>
        <v>0.941</v>
      </c>
      <c r="H761" s="62" t="s">
        <v>236</v>
      </c>
    </row>
    <row r="762" spans="1:8" ht="12.75" outlineLevel="1">
      <c r="A762" s="38" t="s">
        <v>501</v>
      </c>
      <c r="B762" s="57" t="s">
        <v>3606</v>
      </c>
      <c r="C762" s="57" t="s">
        <v>3607</v>
      </c>
      <c r="D762" s="38" t="s">
        <v>502</v>
      </c>
      <c r="E762" s="47">
        <v>0.04</v>
      </c>
      <c r="F762" s="41">
        <v>0.005</v>
      </c>
      <c r="G762" s="40">
        <f t="shared" si="11"/>
        <v>0.035</v>
      </c>
      <c r="H762" s="62" t="s">
        <v>236</v>
      </c>
    </row>
    <row r="763" spans="1:8" ht="12.75" outlineLevel="1">
      <c r="A763" s="38" t="s">
        <v>503</v>
      </c>
      <c r="B763" s="57" t="s">
        <v>3606</v>
      </c>
      <c r="C763" s="57" t="s">
        <v>3607</v>
      </c>
      <c r="D763" s="38" t="s">
        <v>504</v>
      </c>
      <c r="E763" s="47">
        <v>0.078</v>
      </c>
      <c r="F763" s="41">
        <v>0.013</v>
      </c>
      <c r="G763" s="40">
        <f t="shared" si="11"/>
        <v>0.065</v>
      </c>
      <c r="H763" s="62" t="s">
        <v>236</v>
      </c>
    </row>
    <row r="764" spans="1:8" ht="12.75" outlineLevel="1">
      <c r="A764" s="38" t="s">
        <v>505</v>
      </c>
      <c r="B764" s="57" t="s">
        <v>3606</v>
      </c>
      <c r="C764" s="57" t="s">
        <v>3607</v>
      </c>
      <c r="D764" s="38" t="s">
        <v>506</v>
      </c>
      <c r="E764" s="47">
        <v>0.42</v>
      </c>
      <c r="F764" s="41">
        <v>0.096</v>
      </c>
      <c r="G764" s="40">
        <f t="shared" si="11"/>
        <v>0.324</v>
      </c>
      <c r="H764" s="62" t="s">
        <v>236</v>
      </c>
    </row>
    <row r="765" spans="1:8" ht="12.75" outlineLevel="1">
      <c r="A765" s="38" t="s">
        <v>507</v>
      </c>
      <c r="B765" s="57" t="s">
        <v>3606</v>
      </c>
      <c r="C765" s="57" t="s">
        <v>3607</v>
      </c>
      <c r="D765" s="38" t="s">
        <v>508</v>
      </c>
      <c r="E765" s="47">
        <v>0.101</v>
      </c>
      <c r="F765" s="41">
        <v>0.011</v>
      </c>
      <c r="G765" s="40">
        <f t="shared" si="11"/>
        <v>0.09</v>
      </c>
      <c r="H765" s="62" t="s">
        <v>236</v>
      </c>
    </row>
    <row r="766" spans="1:8" ht="12.75" outlineLevel="1">
      <c r="A766" s="38" t="s">
        <v>511</v>
      </c>
      <c r="B766" s="57" t="s">
        <v>3606</v>
      </c>
      <c r="C766" s="57" t="s">
        <v>3607</v>
      </c>
      <c r="D766" s="38" t="s">
        <v>512</v>
      </c>
      <c r="E766" s="47">
        <v>0.773</v>
      </c>
      <c r="F766" s="41">
        <v>0.334</v>
      </c>
      <c r="G766" s="40">
        <f t="shared" si="11"/>
        <v>0.439</v>
      </c>
      <c r="H766" s="62" t="s">
        <v>236</v>
      </c>
    </row>
    <row r="767" spans="1:8" ht="12.75" outlineLevel="1">
      <c r="A767" s="38" t="s">
        <v>513</v>
      </c>
      <c r="B767" s="57" t="s">
        <v>3606</v>
      </c>
      <c r="C767" s="57" t="s">
        <v>3607</v>
      </c>
      <c r="D767" s="38" t="s">
        <v>514</v>
      </c>
      <c r="E767" s="47">
        <v>0.296</v>
      </c>
      <c r="F767" s="41">
        <v>0.17</v>
      </c>
      <c r="G767" s="40">
        <f t="shared" si="11"/>
        <v>0.126</v>
      </c>
      <c r="H767" s="62" t="s">
        <v>236</v>
      </c>
    </row>
    <row r="768" spans="1:8" ht="12.75" outlineLevel="1">
      <c r="A768" s="38" t="s">
        <v>515</v>
      </c>
      <c r="B768" s="57" t="s">
        <v>3606</v>
      </c>
      <c r="C768" s="57" t="s">
        <v>3607</v>
      </c>
      <c r="D768" s="38" t="s">
        <v>516</v>
      </c>
      <c r="E768" s="47">
        <v>0.003</v>
      </c>
      <c r="F768" s="41">
        <v>0.005</v>
      </c>
      <c r="G768" s="40">
        <f t="shared" si="11"/>
        <v>-0.002</v>
      </c>
      <c r="H768" s="65" t="s">
        <v>235</v>
      </c>
    </row>
    <row r="769" spans="1:8" ht="12.75" outlineLevel="1">
      <c r="A769" s="38" t="s">
        <v>3915</v>
      </c>
      <c r="B769" s="57" t="s">
        <v>3606</v>
      </c>
      <c r="C769" s="57" t="s">
        <v>3607</v>
      </c>
      <c r="D769" s="38" t="s">
        <v>3916</v>
      </c>
      <c r="E769" s="47">
        <v>1.605</v>
      </c>
      <c r="F769" s="41">
        <v>0.159</v>
      </c>
      <c r="G769" s="40">
        <f t="shared" si="11"/>
        <v>1.446</v>
      </c>
      <c r="H769" s="62" t="s">
        <v>236</v>
      </c>
    </row>
    <row r="770" spans="1:8" ht="12.75" outlineLevel="1">
      <c r="A770" s="38" t="s">
        <v>517</v>
      </c>
      <c r="B770" s="57" t="s">
        <v>3606</v>
      </c>
      <c r="C770" s="57" t="s">
        <v>3607</v>
      </c>
      <c r="D770" s="38" t="s">
        <v>518</v>
      </c>
      <c r="E770" s="47">
        <v>0.24</v>
      </c>
      <c r="F770" s="41">
        <v>0.278</v>
      </c>
      <c r="G770" s="40">
        <f t="shared" si="11"/>
        <v>-0.038</v>
      </c>
      <c r="H770" s="65" t="s">
        <v>235</v>
      </c>
    </row>
    <row r="771" spans="1:8" ht="12.75" outlineLevel="1">
      <c r="A771" s="38" t="s">
        <v>519</v>
      </c>
      <c r="B771" s="57" t="s">
        <v>3606</v>
      </c>
      <c r="C771" s="57" t="s">
        <v>3607</v>
      </c>
      <c r="D771" s="38" t="s">
        <v>520</v>
      </c>
      <c r="E771" s="47">
        <v>0.062</v>
      </c>
      <c r="F771" s="41">
        <v>0.126</v>
      </c>
      <c r="G771" s="40">
        <f t="shared" si="11"/>
        <v>-0.064</v>
      </c>
      <c r="H771" s="65" t="s">
        <v>235</v>
      </c>
    </row>
    <row r="772" spans="1:8" ht="12.75" outlineLevel="1">
      <c r="A772" s="38" t="s">
        <v>521</v>
      </c>
      <c r="B772" s="57" t="s">
        <v>3606</v>
      </c>
      <c r="C772" s="57" t="s">
        <v>3607</v>
      </c>
      <c r="D772" s="38" t="s">
        <v>522</v>
      </c>
      <c r="E772" s="47">
        <v>0.128</v>
      </c>
      <c r="F772" s="41">
        <v>0.085</v>
      </c>
      <c r="G772" s="40">
        <f t="shared" si="11"/>
        <v>0.043</v>
      </c>
      <c r="H772" s="62" t="s">
        <v>236</v>
      </c>
    </row>
    <row r="773" spans="1:8" ht="12.75" outlineLevel="1">
      <c r="A773" s="38" t="s">
        <v>523</v>
      </c>
      <c r="B773" s="57" t="s">
        <v>3606</v>
      </c>
      <c r="C773" s="57" t="s">
        <v>3607</v>
      </c>
      <c r="D773" s="38" t="s">
        <v>524</v>
      </c>
      <c r="E773" s="47">
        <v>0.41</v>
      </c>
      <c r="F773" s="41">
        <v>0.295</v>
      </c>
      <c r="G773" s="40">
        <f t="shared" si="11"/>
        <v>0.115</v>
      </c>
      <c r="H773" s="62" t="s">
        <v>236</v>
      </c>
    </row>
    <row r="774" spans="1:8" ht="12.75" outlineLevel="1">
      <c r="A774" s="38" t="s">
        <v>525</v>
      </c>
      <c r="B774" s="57" t="s">
        <v>3606</v>
      </c>
      <c r="C774" s="57" t="s">
        <v>3607</v>
      </c>
      <c r="D774" s="38" t="s">
        <v>526</v>
      </c>
      <c r="E774" s="47">
        <v>0</v>
      </c>
      <c r="F774" s="41">
        <v>0.002</v>
      </c>
      <c r="G774" s="40">
        <f t="shared" si="11"/>
        <v>-0.002</v>
      </c>
      <c r="H774" s="65" t="s">
        <v>235</v>
      </c>
    </row>
    <row r="775" spans="1:8" ht="12.75" outlineLevel="1">
      <c r="A775" s="38" t="s">
        <v>527</v>
      </c>
      <c r="B775" s="57" t="s">
        <v>3606</v>
      </c>
      <c r="C775" s="57" t="s">
        <v>3607</v>
      </c>
      <c r="D775" s="38" t="s">
        <v>528</v>
      </c>
      <c r="E775" s="47">
        <v>0.412</v>
      </c>
      <c r="F775" s="41">
        <v>0.27</v>
      </c>
      <c r="G775" s="40">
        <f t="shared" si="11"/>
        <v>0.142</v>
      </c>
      <c r="H775" s="62" t="s">
        <v>236</v>
      </c>
    </row>
    <row r="776" spans="1:8" ht="12.75" outlineLevel="1">
      <c r="A776" s="38" t="s">
        <v>529</v>
      </c>
      <c r="B776" s="57" t="s">
        <v>3606</v>
      </c>
      <c r="C776" s="57" t="s">
        <v>3607</v>
      </c>
      <c r="D776" s="38" t="s">
        <v>530</v>
      </c>
      <c r="E776" s="47">
        <v>0.6</v>
      </c>
      <c r="F776" s="41">
        <v>0.33</v>
      </c>
      <c r="G776" s="40">
        <f t="shared" si="11"/>
        <v>0.27</v>
      </c>
      <c r="H776" s="62" t="s">
        <v>236</v>
      </c>
    </row>
    <row r="777" spans="1:8" ht="12.75" outlineLevel="1">
      <c r="A777" s="38" t="s">
        <v>531</v>
      </c>
      <c r="B777" s="57" t="s">
        <v>3606</v>
      </c>
      <c r="C777" s="57" t="s">
        <v>3607</v>
      </c>
      <c r="D777" s="38" t="s">
        <v>532</v>
      </c>
      <c r="E777" s="47">
        <v>0.097</v>
      </c>
      <c r="F777" s="41">
        <v>0.103</v>
      </c>
      <c r="G777" s="40">
        <f t="shared" si="11"/>
        <v>-0.006</v>
      </c>
      <c r="H777" s="65" t="s">
        <v>235</v>
      </c>
    </row>
    <row r="778" spans="1:8" ht="12.75" outlineLevel="1">
      <c r="A778" s="38" t="s">
        <v>533</v>
      </c>
      <c r="B778" s="57" t="s">
        <v>3606</v>
      </c>
      <c r="C778" s="57" t="s">
        <v>3607</v>
      </c>
      <c r="D778" s="38" t="s">
        <v>534</v>
      </c>
      <c r="E778" s="47">
        <v>0.8</v>
      </c>
      <c r="F778" s="41">
        <v>0.007</v>
      </c>
      <c r="G778" s="40">
        <f t="shared" si="11"/>
        <v>0.793</v>
      </c>
      <c r="H778" s="62" t="s">
        <v>236</v>
      </c>
    </row>
    <row r="779" spans="1:8" ht="12.75" outlineLevel="1">
      <c r="A779" s="38" t="s">
        <v>535</v>
      </c>
      <c r="B779" s="57" t="s">
        <v>3606</v>
      </c>
      <c r="C779" s="57" t="s">
        <v>3607</v>
      </c>
      <c r="D779" s="38" t="s">
        <v>536</v>
      </c>
      <c r="E779" s="47">
        <v>0.33</v>
      </c>
      <c r="F779" s="41">
        <v>0.481</v>
      </c>
      <c r="G779" s="40">
        <f t="shared" si="11"/>
        <v>-0.151</v>
      </c>
      <c r="H779" s="65" t="s">
        <v>235</v>
      </c>
    </row>
    <row r="780" spans="1:8" ht="12.75" outlineLevel="1">
      <c r="A780" s="38" t="s">
        <v>537</v>
      </c>
      <c r="B780" s="57" t="s">
        <v>3606</v>
      </c>
      <c r="C780" s="57" t="s">
        <v>3607</v>
      </c>
      <c r="D780" s="38" t="s">
        <v>538</v>
      </c>
      <c r="E780" s="47">
        <v>0.02</v>
      </c>
      <c r="F780" s="41">
        <v>0.01</v>
      </c>
      <c r="G780" s="40">
        <f t="shared" si="11"/>
        <v>0.01</v>
      </c>
      <c r="H780" s="62" t="s">
        <v>236</v>
      </c>
    </row>
    <row r="781" spans="1:8" ht="12.75" outlineLevel="1">
      <c r="A781" s="38" t="s">
        <v>539</v>
      </c>
      <c r="B781" s="57" t="s">
        <v>3606</v>
      </c>
      <c r="C781" s="57" t="s">
        <v>3607</v>
      </c>
      <c r="D781" s="38" t="s">
        <v>540</v>
      </c>
      <c r="E781" s="47">
        <v>0.068</v>
      </c>
      <c r="F781" s="41">
        <v>0.095</v>
      </c>
      <c r="G781" s="40">
        <f t="shared" si="11"/>
        <v>-0.027</v>
      </c>
      <c r="H781" s="65" t="s">
        <v>235</v>
      </c>
    </row>
    <row r="782" spans="1:8" ht="12.75" outlineLevel="1">
      <c r="A782" s="38" t="s">
        <v>541</v>
      </c>
      <c r="B782" s="57" t="s">
        <v>3606</v>
      </c>
      <c r="C782" s="57" t="s">
        <v>3607</v>
      </c>
      <c r="D782" s="38" t="s">
        <v>542</v>
      </c>
      <c r="E782" s="47">
        <v>0.459</v>
      </c>
      <c r="F782" s="41">
        <v>0.233</v>
      </c>
      <c r="G782" s="40">
        <f t="shared" si="11"/>
        <v>0.226</v>
      </c>
      <c r="H782" s="62" t="s">
        <v>236</v>
      </c>
    </row>
    <row r="783" spans="1:8" ht="12.75" outlineLevel="1">
      <c r="A783" s="38" t="s">
        <v>1871</v>
      </c>
      <c r="B783" s="57" t="s">
        <v>3606</v>
      </c>
      <c r="C783" s="57" t="s">
        <v>3607</v>
      </c>
      <c r="D783" s="38" t="s">
        <v>1872</v>
      </c>
      <c r="E783" s="47">
        <v>1.05</v>
      </c>
      <c r="F783" s="41">
        <v>0.565</v>
      </c>
      <c r="G783" s="40">
        <f t="shared" si="11"/>
        <v>0.485</v>
      </c>
      <c r="H783" s="62" t="s">
        <v>236</v>
      </c>
    </row>
    <row r="784" spans="1:8" ht="12.75" outlineLevel="1">
      <c r="A784" s="38" t="s">
        <v>1873</v>
      </c>
      <c r="B784" s="57" t="s">
        <v>3606</v>
      </c>
      <c r="C784" s="57" t="s">
        <v>3607</v>
      </c>
      <c r="D784" s="38" t="s">
        <v>1874</v>
      </c>
      <c r="E784" s="47">
        <v>0.7</v>
      </c>
      <c r="F784" s="41">
        <v>0.612</v>
      </c>
      <c r="G784" s="40">
        <f t="shared" si="11"/>
        <v>0.088</v>
      </c>
      <c r="H784" s="62" t="s">
        <v>236</v>
      </c>
    </row>
    <row r="785" spans="1:8" ht="12.75" outlineLevel="1">
      <c r="A785" s="38" t="s">
        <v>1875</v>
      </c>
      <c r="B785" s="57" t="s">
        <v>3606</v>
      </c>
      <c r="C785" s="57" t="s">
        <v>3607</v>
      </c>
      <c r="D785" s="38" t="s">
        <v>1876</v>
      </c>
      <c r="E785" s="47">
        <v>0.674</v>
      </c>
      <c r="F785" s="41">
        <v>0.406</v>
      </c>
      <c r="G785" s="40">
        <f t="shared" si="11"/>
        <v>0.268</v>
      </c>
      <c r="H785" s="62" t="s">
        <v>236</v>
      </c>
    </row>
    <row r="786" spans="1:8" ht="12.75" outlineLevel="1">
      <c r="A786" s="38" t="s">
        <v>1877</v>
      </c>
      <c r="B786" s="57" t="s">
        <v>3606</v>
      </c>
      <c r="C786" s="57" t="s">
        <v>3607</v>
      </c>
      <c r="D786" s="38" t="s">
        <v>1878</v>
      </c>
      <c r="E786" s="47">
        <v>0.2</v>
      </c>
      <c r="F786" s="41">
        <v>0.159</v>
      </c>
      <c r="G786" s="40">
        <f t="shared" si="11"/>
        <v>0.041</v>
      </c>
      <c r="H786" s="62" t="s">
        <v>236</v>
      </c>
    </row>
    <row r="787" spans="1:8" ht="12.75" outlineLevel="1">
      <c r="A787" s="38" t="s">
        <v>1879</v>
      </c>
      <c r="B787" s="57" t="s">
        <v>3606</v>
      </c>
      <c r="C787" s="57" t="s">
        <v>3607</v>
      </c>
      <c r="D787" s="38" t="s">
        <v>1880</v>
      </c>
      <c r="E787" s="47">
        <v>0.38</v>
      </c>
      <c r="F787" s="41">
        <v>0.344</v>
      </c>
      <c r="G787" s="40">
        <f t="shared" si="11"/>
        <v>0.036</v>
      </c>
      <c r="H787" s="62" t="s">
        <v>236</v>
      </c>
    </row>
    <row r="788" spans="1:8" ht="12.75" outlineLevel="1">
      <c r="A788" s="38" t="s">
        <v>1881</v>
      </c>
      <c r="B788" s="57" t="s">
        <v>3606</v>
      </c>
      <c r="C788" s="57" t="s">
        <v>3607</v>
      </c>
      <c r="D788" s="38" t="s">
        <v>1882</v>
      </c>
      <c r="E788" s="47">
        <v>0.5</v>
      </c>
      <c r="F788" s="41">
        <v>0.412</v>
      </c>
      <c r="G788" s="40">
        <f aca="true" t="shared" si="12" ref="G788:G851">ROUND(E788-F788,3)</f>
        <v>0.088</v>
      </c>
      <c r="H788" s="62" t="s">
        <v>236</v>
      </c>
    </row>
    <row r="789" spans="1:8" ht="12.75" outlineLevel="1">
      <c r="A789" s="38" t="s">
        <v>1883</v>
      </c>
      <c r="B789" s="57" t="s">
        <v>3606</v>
      </c>
      <c r="C789" s="57" t="s">
        <v>3607</v>
      </c>
      <c r="D789" s="38" t="s">
        <v>1884</v>
      </c>
      <c r="E789" s="47">
        <v>0.633</v>
      </c>
      <c r="F789" s="41">
        <v>0.551</v>
      </c>
      <c r="G789" s="40">
        <f t="shared" si="12"/>
        <v>0.082</v>
      </c>
      <c r="H789" s="62" t="s">
        <v>236</v>
      </c>
    </row>
    <row r="790" spans="1:8" ht="12.75" outlineLevel="1">
      <c r="A790" s="38" t="s">
        <v>1885</v>
      </c>
      <c r="B790" s="57" t="s">
        <v>3606</v>
      </c>
      <c r="C790" s="57" t="s">
        <v>3607</v>
      </c>
      <c r="D790" s="38" t="s">
        <v>1886</v>
      </c>
      <c r="E790" s="47">
        <v>0.28</v>
      </c>
      <c r="F790" s="41">
        <v>0.193</v>
      </c>
      <c r="G790" s="40">
        <f t="shared" si="12"/>
        <v>0.087</v>
      </c>
      <c r="H790" s="62" t="s">
        <v>236</v>
      </c>
    </row>
    <row r="791" spans="1:8" ht="12.75" outlineLevel="1">
      <c r="A791" s="38" t="s">
        <v>1887</v>
      </c>
      <c r="B791" s="57" t="s">
        <v>3606</v>
      </c>
      <c r="C791" s="57" t="s">
        <v>3607</v>
      </c>
      <c r="D791" s="38" t="s">
        <v>1888</v>
      </c>
      <c r="E791" s="47">
        <v>0.382</v>
      </c>
      <c r="F791" s="41">
        <v>0.011</v>
      </c>
      <c r="G791" s="40">
        <f t="shared" si="12"/>
        <v>0.371</v>
      </c>
      <c r="H791" s="62" t="s">
        <v>236</v>
      </c>
    </row>
    <row r="792" spans="1:8" ht="12.75" outlineLevel="1">
      <c r="A792" s="38" t="s">
        <v>1889</v>
      </c>
      <c r="B792" s="57" t="s">
        <v>3606</v>
      </c>
      <c r="C792" s="57" t="s">
        <v>3607</v>
      </c>
      <c r="D792" s="38" t="s">
        <v>1890</v>
      </c>
      <c r="E792" s="47">
        <v>0.097</v>
      </c>
      <c r="F792" s="41">
        <v>0.065</v>
      </c>
      <c r="G792" s="40">
        <f t="shared" si="12"/>
        <v>0.032</v>
      </c>
      <c r="H792" s="62" t="s">
        <v>236</v>
      </c>
    </row>
    <row r="793" spans="1:8" ht="12.75" outlineLevel="1">
      <c r="A793" s="38" t="s">
        <v>1891</v>
      </c>
      <c r="B793" s="57" t="s">
        <v>3606</v>
      </c>
      <c r="C793" s="57" t="s">
        <v>3607</v>
      </c>
      <c r="D793" s="38" t="s">
        <v>1892</v>
      </c>
      <c r="E793" s="47">
        <v>0.02</v>
      </c>
      <c r="F793" s="41">
        <v>0.005</v>
      </c>
      <c r="G793" s="40">
        <f t="shared" si="12"/>
        <v>0.015</v>
      </c>
      <c r="H793" s="62" t="s">
        <v>236</v>
      </c>
    </row>
    <row r="794" spans="1:8" ht="12.75" outlineLevel="1">
      <c r="A794" s="38" t="s">
        <v>1893</v>
      </c>
      <c r="B794" s="57" t="s">
        <v>3606</v>
      </c>
      <c r="C794" s="57" t="s">
        <v>3607</v>
      </c>
      <c r="D794" s="38" t="s">
        <v>1894</v>
      </c>
      <c r="E794" s="47">
        <v>0.485</v>
      </c>
      <c r="F794" s="41">
        <v>0.074</v>
      </c>
      <c r="G794" s="40">
        <f t="shared" si="12"/>
        <v>0.411</v>
      </c>
      <c r="H794" s="62" t="s">
        <v>236</v>
      </c>
    </row>
    <row r="795" spans="1:8" ht="12.75" outlineLevel="1">
      <c r="A795" s="38" t="s">
        <v>1895</v>
      </c>
      <c r="B795" s="57" t="s">
        <v>3606</v>
      </c>
      <c r="C795" s="57" t="s">
        <v>3607</v>
      </c>
      <c r="D795" s="38" t="s">
        <v>1896</v>
      </c>
      <c r="E795" s="47">
        <v>0.43</v>
      </c>
      <c r="F795" s="41">
        <v>0.419</v>
      </c>
      <c r="G795" s="40">
        <f t="shared" si="12"/>
        <v>0.011</v>
      </c>
      <c r="H795" s="62" t="s">
        <v>236</v>
      </c>
    </row>
    <row r="796" spans="1:8" ht="12.75" outlineLevel="1">
      <c r="A796" s="38" t="s">
        <v>1897</v>
      </c>
      <c r="B796" s="57" t="s">
        <v>3606</v>
      </c>
      <c r="C796" s="57" t="s">
        <v>3607</v>
      </c>
      <c r="D796" s="38" t="s">
        <v>1898</v>
      </c>
      <c r="E796" s="47">
        <v>0.001</v>
      </c>
      <c r="F796" s="41">
        <v>0.006</v>
      </c>
      <c r="G796" s="40">
        <f t="shared" si="12"/>
        <v>-0.005</v>
      </c>
      <c r="H796" s="65" t="s">
        <v>235</v>
      </c>
    </row>
    <row r="797" spans="1:8" ht="12.75" outlineLevel="1">
      <c r="A797" s="38" t="s">
        <v>1899</v>
      </c>
      <c r="B797" s="57" t="s">
        <v>3606</v>
      </c>
      <c r="C797" s="57" t="s">
        <v>3607</v>
      </c>
      <c r="D797" s="38" t="s">
        <v>1900</v>
      </c>
      <c r="E797" s="47">
        <v>0.189</v>
      </c>
      <c r="F797" s="41">
        <v>0.232</v>
      </c>
      <c r="G797" s="40">
        <f t="shared" si="12"/>
        <v>-0.043</v>
      </c>
      <c r="H797" s="65" t="s">
        <v>235</v>
      </c>
    </row>
    <row r="798" spans="1:8" ht="12.75" outlineLevel="1">
      <c r="A798" s="38" t="s">
        <v>1901</v>
      </c>
      <c r="B798" s="57" t="s">
        <v>3606</v>
      </c>
      <c r="C798" s="57" t="s">
        <v>3607</v>
      </c>
      <c r="D798" s="38" t="s">
        <v>1902</v>
      </c>
      <c r="E798" s="47">
        <v>0.003</v>
      </c>
      <c r="F798" s="41">
        <v>0.002</v>
      </c>
      <c r="G798" s="40">
        <f t="shared" si="12"/>
        <v>0.001</v>
      </c>
      <c r="H798" s="62" t="s">
        <v>236</v>
      </c>
    </row>
    <row r="799" spans="1:8" ht="12.75" outlineLevel="1">
      <c r="A799" s="38" t="s">
        <v>1903</v>
      </c>
      <c r="B799" s="57" t="s">
        <v>3606</v>
      </c>
      <c r="C799" s="57" t="s">
        <v>3607</v>
      </c>
      <c r="D799" s="38" t="s">
        <v>1904</v>
      </c>
      <c r="E799" s="47">
        <v>0.28</v>
      </c>
      <c r="F799" s="41">
        <v>0.252</v>
      </c>
      <c r="G799" s="40">
        <f t="shared" si="12"/>
        <v>0.028</v>
      </c>
      <c r="H799" s="62" t="s">
        <v>236</v>
      </c>
    </row>
    <row r="800" spans="1:8" ht="12.75" outlineLevel="1">
      <c r="A800" s="38" t="s">
        <v>1905</v>
      </c>
      <c r="B800" s="57" t="s">
        <v>3606</v>
      </c>
      <c r="C800" s="57" t="s">
        <v>3607</v>
      </c>
      <c r="D800" s="38" t="s">
        <v>1906</v>
      </c>
      <c r="E800" s="47">
        <v>1.218</v>
      </c>
      <c r="F800" s="41">
        <v>0.63</v>
      </c>
      <c r="G800" s="40">
        <f t="shared" si="12"/>
        <v>0.588</v>
      </c>
      <c r="H800" s="62" t="s">
        <v>236</v>
      </c>
    </row>
    <row r="801" spans="1:8" ht="12.75" outlineLevel="1">
      <c r="A801" s="38" t="s">
        <v>1857</v>
      </c>
      <c r="B801" s="57" t="s">
        <v>3606</v>
      </c>
      <c r="C801" s="57" t="s">
        <v>3607</v>
      </c>
      <c r="D801" s="38" t="s">
        <v>1858</v>
      </c>
      <c r="E801" s="47">
        <v>0.059</v>
      </c>
      <c r="F801" s="41">
        <v>0.006</v>
      </c>
      <c r="G801" s="40">
        <f t="shared" si="12"/>
        <v>0.053</v>
      </c>
      <c r="H801" s="62" t="s">
        <v>236</v>
      </c>
    </row>
    <row r="802" spans="1:8" ht="12.75" outlineLevel="1">
      <c r="A802" s="38" t="s">
        <v>1907</v>
      </c>
      <c r="B802" s="57" t="s">
        <v>3606</v>
      </c>
      <c r="C802" s="57" t="s">
        <v>3607</v>
      </c>
      <c r="D802" s="38" t="s">
        <v>1908</v>
      </c>
      <c r="E802" s="47">
        <v>0.03</v>
      </c>
      <c r="F802" s="41">
        <v>0.009</v>
      </c>
      <c r="G802" s="40">
        <f t="shared" si="12"/>
        <v>0.021</v>
      </c>
      <c r="H802" s="62" t="s">
        <v>236</v>
      </c>
    </row>
    <row r="803" spans="1:8" ht="12.75" outlineLevel="1">
      <c r="A803" s="38" t="s">
        <v>1909</v>
      </c>
      <c r="B803" s="57" t="s">
        <v>3606</v>
      </c>
      <c r="C803" s="57" t="s">
        <v>3607</v>
      </c>
      <c r="D803" s="38" t="s">
        <v>1910</v>
      </c>
      <c r="E803" s="47">
        <v>0.95</v>
      </c>
      <c r="F803" s="41">
        <v>0.751</v>
      </c>
      <c r="G803" s="40">
        <f t="shared" si="12"/>
        <v>0.199</v>
      </c>
      <c r="H803" s="62" t="s">
        <v>236</v>
      </c>
    </row>
    <row r="804" spans="1:8" ht="12.75" outlineLevel="1">
      <c r="A804" s="38" t="s">
        <v>1911</v>
      </c>
      <c r="B804" s="57" t="s">
        <v>3606</v>
      </c>
      <c r="C804" s="57" t="s">
        <v>3607</v>
      </c>
      <c r="D804" s="38" t="s">
        <v>1912</v>
      </c>
      <c r="E804" s="47">
        <v>0.438</v>
      </c>
      <c r="F804" s="41">
        <v>0.347</v>
      </c>
      <c r="G804" s="40">
        <f t="shared" si="12"/>
        <v>0.091</v>
      </c>
      <c r="H804" s="62" t="s">
        <v>236</v>
      </c>
    </row>
    <row r="805" spans="1:8" ht="12.75" outlineLevel="1">
      <c r="A805" s="38" t="s">
        <v>1913</v>
      </c>
      <c r="B805" s="57" t="s">
        <v>3606</v>
      </c>
      <c r="C805" s="57" t="s">
        <v>3607</v>
      </c>
      <c r="D805" s="38" t="s">
        <v>1914</v>
      </c>
      <c r="E805" s="47">
        <v>1.1</v>
      </c>
      <c r="F805" s="41">
        <v>0.985</v>
      </c>
      <c r="G805" s="40">
        <f t="shared" si="12"/>
        <v>0.115</v>
      </c>
      <c r="H805" s="62" t="s">
        <v>236</v>
      </c>
    </row>
    <row r="806" spans="1:8" ht="12.75" outlineLevel="1">
      <c r="A806" s="38" t="s">
        <v>1915</v>
      </c>
      <c r="B806" s="57" t="s">
        <v>3606</v>
      </c>
      <c r="C806" s="57" t="s">
        <v>3607</v>
      </c>
      <c r="D806" s="38" t="s">
        <v>1916</v>
      </c>
      <c r="E806" s="47">
        <v>0.009</v>
      </c>
      <c r="F806" s="41">
        <v>0.001</v>
      </c>
      <c r="G806" s="40">
        <f t="shared" si="12"/>
        <v>0.008</v>
      </c>
      <c r="H806" s="62" t="s">
        <v>236</v>
      </c>
    </row>
    <row r="807" spans="1:8" ht="12.75" outlineLevel="1">
      <c r="A807" s="38" t="s">
        <v>1917</v>
      </c>
      <c r="B807" s="57" t="s">
        <v>3606</v>
      </c>
      <c r="C807" s="57" t="s">
        <v>3607</v>
      </c>
      <c r="D807" s="38" t="s">
        <v>1918</v>
      </c>
      <c r="E807" s="47">
        <v>0.148</v>
      </c>
      <c r="F807" s="41">
        <v>0.033</v>
      </c>
      <c r="G807" s="40">
        <f t="shared" si="12"/>
        <v>0.115</v>
      </c>
      <c r="H807" s="62" t="s">
        <v>236</v>
      </c>
    </row>
    <row r="808" spans="1:8" ht="12.75" outlineLevel="1">
      <c r="A808" s="38" t="s">
        <v>1921</v>
      </c>
      <c r="B808" s="57" t="s">
        <v>3606</v>
      </c>
      <c r="C808" s="57" t="s">
        <v>3607</v>
      </c>
      <c r="D808" s="38" t="s">
        <v>1922</v>
      </c>
      <c r="E808" s="47">
        <v>0.01</v>
      </c>
      <c r="F808" s="41">
        <v>0.006</v>
      </c>
      <c r="G808" s="40">
        <f t="shared" si="12"/>
        <v>0.004</v>
      </c>
      <c r="H808" s="62" t="s">
        <v>236</v>
      </c>
    </row>
    <row r="809" spans="1:8" ht="12.75" outlineLevel="1">
      <c r="A809" s="38" t="s">
        <v>1923</v>
      </c>
      <c r="B809" s="57" t="s">
        <v>3606</v>
      </c>
      <c r="C809" s="57" t="s">
        <v>3607</v>
      </c>
      <c r="D809" s="38" t="s">
        <v>1924</v>
      </c>
      <c r="E809" s="47">
        <v>0.005</v>
      </c>
      <c r="F809" s="41">
        <v>0.011</v>
      </c>
      <c r="G809" s="40">
        <f t="shared" si="12"/>
        <v>-0.006</v>
      </c>
      <c r="H809" s="65" t="s">
        <v>235</v>
      </c>
    </row>
    <row r="810" spans="1:8" ht="12.75" outlineLevel="1">
      <c r="A810" s="38" t="s">
        <v>1927</v>
      </c>
      <c r="B810" s="57" t="s">
        <v>3606</v>
      </c>
      <c r="C810" s="57" t="s">
        <v>3607</v>
      </c>
      <c r="D810" s="38" t="s">
        <v>1928</v>
      </c>
      <c r="E810" s="47">
        <v>0.153</v>
      </c>
      <c r="F810" s="41">
        <v>0.027</v>
      </c>
      <c r="G810" s="40">
        <f t="shared" si="12"/>
        <v>0.126</v>
      </c>
      <c r="H810" s="62" t="s">
        <v>236</v>
      </c>
    </row>
    <row r="811" spans="1:8" ht="12.75" outlineLevel="1">
      <c r="A811" s="38" t="s">
        <v>1929</v>
      </c>
      <c r="B811" s="57" t="s">
        <v>3606</v>
      </c>
      <c r="C811" s="57" t="s">
        <v>3607</v>
      </c>
      <c r="D811" s="38" t="s">
        <v>1930</v>
      </c>
      <c r="E811" s="47">
        <v>0.282</v>
      </c>
      <c r="F811" s="41">
        <v>0.159</v>
      </c>
      <c r="G811" s="40">
        <f t="shared" si="12"/>
        <v>0.123</v>
      </c>
      <c r="H811" s="62" t="s">
        <v>236</v>
      </c>
    </row>
    <row r="812" spans="1:8" ht="12.75" outlineLevel="1">
      <c r="A812" s="38" t="s">
        <v>1931</v>
      </c>
      <c r="B812" s="57" t="s">
        <v>3606</v>
      </c>
      <c r="C812" s="57" t="s">
        <v>3607</v>
      </c>
      <c r="D812" s="38" t="s">
        <v>1932</v>
      </c>
      <c r="E812" s="47">
        <v>0.03</v>
      </c>
      <c r="F812" s="41">
        <v>0.02</v>
      </c>
      <c r="G812" s="40">
        <f t="shared" si="12"/>
        <v>0.01</v>
      </c>
      <c r="H812" s="62" t="s">
        <v>236</v>
      </c>
    </row>
    <row r="813" spans="1:8" ht="12.75" outlineLevel="1">
      <c r="A813" s="38" t="s">
        <v>1933</v>
      </c>
      <c r="B813" s="57" t="s">
        <v>3606</v>
      </c>
      <c r="C813" s="57" t="s">
        <v>3607</v>
      </c>
      <c r="D813" s="38" t="s">
        <v>1934</v>
      </c>
      <c r="E813" s="47">
        <v>0.262</v>
      </c>
      <c r="F813" s="41">
        <v>0.036</v>
      </c>
      <c r="G813" s="40">
        <f t="shared" si="12"/>
        <v>0.226</v>
      </c>
      <c r="H813" s="62" t="s">
        <v>236</v>
      </c>
    </row>
    <row r="814" spans="1:8" ht="12.75" outlineLevel="1">
      <c r="A814" s="38" t="s">
        <v>3919</v>
      </c>
      <c r="B814" s="57" t="s">
        <v>3606</v>
      </c>
      <c r="C814" s="57" t="s">
        <v>3607</v>
      </c>
      <c r="D814" s="38" t="s">
        <v>1834</v>
      </c>
      <c r="E814" s="47">
        <v>0</v>
      </c>
      <c r="F814" s="41">
        <v>0.141</v>
      </c>
      <c r="G814" s="40">
        <f t="shared" si="12"/>
        <v>-0.141</v>
      </c>
      <c r="H814" s="65" t="s">
        <v>235</v>
      </c>
    </row>
    <row r="815" spans="1:8" ht="12.75" outlineLevel="1">
      <c r="A815" s="38" t="s">
        <v>1935</v>
      </c>
      <c r="B815" s="57" t="s">
        <v>3606</v>
      </c>
      <c r="C815" s="57" t="s">
        <v>3607</v>
      </c>
      <c r="D815" s="38" t="s">
        <v>1936</v>
      </c>
      <c r="E815" s="47">
        <v>0.052</v>
      </c>
      <c r="F815" s="41">
        <v>0.027</v>
      </c>
      <c r="G815" s="40">
        <f t="shared" si="12"/>
        <v>0.025</v>
      </c>
      <c r="H815" s="62" t="s">
        <v>236</v>
      </c>
    </row>
    <row r="816" spans="1:8" ht="12.75" outlineLevel="1">
      <c r="A816" s="38" t="s">
        <v>1937</v>
      </c>
      <c r="B816" s="57" t="s">
        <v>3606</v>
      </c>
      <c r="C816" s="57" t="s">
        <v>3607</v>
      </c>
      <c r="D816" s="38" t="s">
        <v>1938</v>
      </c>
      <c r="E816" s="47">
        <v>0.024</v>
      </c>
      <c r="F816" s="41">
        <v>0.023</v>
      </c>
      <c r="G816" s="40">
        <f t="shared" si="12"/>
        <v>0.001</v>
      </c>
      <c r="H816" s="62" t="s">
        <v>236</v>
      </c>
    </row>
    <row r="817" spans="1:8" ht="12.75" outlineLevel="1">
      <c r="A817" s="38" t="s">
        <v>1939</v>
      </c>
      <c r="B817" s="57" t="s">
        <v>3606</v>
      </c>
      <c r="C817" s="57" t="s">
        <v>3607</v>
      </c>
      <c r="D817" s="38" t="s">
        <v>1940</v>
      </c>
      <c r="E817" s="47">
        <v>0.04</v>
      </c>
      <c r="F817" s="41">
        <v>0.04</v>
      </c>
      <c r="G817" s="40">
        <f t="shared" si="12"/>
        <v>0</v>
      </c>
      <c r="H817" s="31"/>
    </row>
    <row r="818" spans="1:8" ht="12.75" outlineLevel="1">
      <c r="A818" s="38" t="s">
        <v>1941</v>
      </c>
      <c r="B818" s="57" t="s">
        <v>3606</v>
      </c>
      <c r="C818" s="57" t="s">
        <v>3607</v>
      </c>
      <c r="D818" s="38" t="s">
        <v>1942</v>
      </c>
      <c r="E818" s="47">
        <v>0.035</v>
      </c>
      <c r="F818" s="41">
        <v>0.011</v>
      </c>
      <c r="G818" s="40">
        <f t="shared" si="12"/>
        <v>0.024</v>
      </c>
      <c r="H818" s="62" t="s">
        <v>236</v>
      </c>
    </row>
    <row r="819" spans="1:8" ht="12.75" outlineLevel="1">
      <c r="A819" s="38" t="s">
        <v>1943</v>
      </c>
      <c r="B819" s="57" t="s">
        <v>3606</v>
      </c>
      <c r="C819" s="57" t="s">
        <v>3607</v>
      </c>
      <c r="D819" s="38" t="s">
        <v>1944</v>
      </c>
      <c r="E819" s="47">
        <v>62.9</v>
      </c>
      <c r="F819" s="41">
        <v>13.851</v>
      </c>
      <c r="G819" s="40">
        <f t="shared" si="12"/>
        <v>49.049</v>
      </c>
      <c r="H819" s="62" t="s">
        <v>235</v>
      </c>
    </row>
    <row r="820" spans="1:8" ht="12.75" outlineLevel="1">
      <c r="A820" s="38" t="s">
        <v>1945</v>
      </c>
      <c r="B820" s="57" t="s">
        <v>3606</v>
      </c>
      <c r="C820" s="57" t="s">
        <v>3607</v>
      </c>
      <c r="D820" s="38" t="s">
        <v>1946</v>
      </c>
      <c r="E820" s="47">
        <v>0.633</v>
      </c>
      <c r="F820" s="41">
        <v>0.096</v>
      </c>
      <c r="G820" s="40">
        <f t="shared" si="12"/>
        <v>0.537</v>
      </c>
      <c r="H820" s="62" t="s">
        <v>236</v>
      </c>
    </row>
    <row r="821" spans="1:8" ht="12.75" outlineLevel="1">
      <c r="A821" s="38" t="s">
        <v>1947</v>
      </c>
      <c r="B821" s="57" t="s">
        <v>3606</v>
      </c>
      <c r="C821" s="57" t="s">
        <v>3607</v>
      </c>
      <c r="D821" s="38" t="s">
        <v>1948</v>
      </c>
      <c r="E821" s="47">
        <v>0.015</v>
      </c>
      <c r="F821" s="41">
        <v>0.011</v>
      </c>
      <c r="G821" s="40">
        <f t="shared" si="12"/>
        <v>0.004</v>
      </c>
      <c r="H821" s="62" t="s">
        <v>236</v>
      </c>
    </row>
    <row r="822" spans="1:8" ht="12.75" outlineLevel="1">
      <c r="A822" s="38" t="s">
        <v>1951</v>
      </c>
      <c r="B822" s="57" t="s">
        <v>3606</v>
      </c>
      <c r="C822" s="57" t="s">
        <v>3607</v>
      </c>
      <c r="D822" s="38" t="s">
        <v>1952</v>
      </c>
      <c r="E822" s="47">
        <v>0.18</v>
      </c>
      <c r="F822" s="41">
        <v>0.098</v>
      </c>
      <c r="G822" s="40">
        <f t="shared" si="12"/>
        <v>0.082</v>
      </c>
      <c r="H822" s="62" t="s">
        <v>236</v>
      </c>
    </row>
    <row r="823" spans="1:8" ht="12.75" outlineLevel="1">
      <c r="A823" s="38" t="s">
        <v>1963</v>
      </c>
      <c r="B823" s="57" t="s">
        <v>3606</v>
      </c>
      <c r="C823" s="57" t="s">
        <v>3607</v>
      </c>
      <c r="D823" s="38" t="s">
        <v>1964</v>
      </c>
      <c r="E823" s="47">
        <v>0.72</v>
      </c>
      <c r="F823" s="41">
        <v>1.09</v>
      </c>
      <c r="G823" s="40">
        <f t="shared" si="12"/>
        <v>-0.37</v>
      </c>
      <c r="H823" s="65" t="s">
        <v>235</v>
      </c>
    </row>
    <row r="824" spans="1:8" ht="12.75" outlineLevel="1">
      <c r="A824" s="38" t="s">
        <v>1965</v>
      </c>
      <c r="B824" s="57" t="s">
        <v>3606</v>
      </c>
      <c r="C824" s="57" t="s">
        <v>3607</v>
      </c>
      <c r="D824" s="38" t="s">
        <v>1966</v>
      </c>
      <c r="E824" s="47">
        <v>81.99</v>
      </c>
      <c r="F824" s="41">
        <v>37.213</v>
      </c>
      <c r="G824" s="40">
        <f t="shared" si="12"/>
        <v>44.777</v>
      </c>
      <c r="H824" s="62" t="s">
        <v>235</v>
      </c>
    </row>
    <row r="825" spans="1:8" ht="12.75" outlineLevel="1">
      <c r="A825" s="38" t="s">
        <v>1969</v>
      </c>
      <c r="B825" s="57" t="s">
        <v>3606</v>
      </c>
      <c r="C825" s="57" t="s">
        <v>3607</v>
      </c>
      <c r="D825" s="38" t="s">
        <v>1970</v>
      </c>
      <c r="E825" s="47">
        <v>0.12</v>
      </c>
      <c r="F825" s="41">
        <v>0.011</v>
      </c>
      <c r="G825" s="40">
        <f t="shared" si="12"/>
        <v>0.109</v>
      </c>
      <c r="H825" s="62" t="s">
        <v>236</v>
      </c>
    </row>
    <row r="826" spans="1:8" ht="12.75" outlineLevel="1">
      <c r="A826" s="38" t="s">
        <v>1975</v>
      </c>
      <c r="B826" s="57" t="s">
        <v>3606</v>
      </c>
      <c r="C826" s="57" t="s">
        <v>3607</v>
      </c>
      <c r="D826" s="38" t="s">
        <v>323</v>
      </c>
      <c r="E826" s="47">
        <v>1.62</v>
      </c>
      <c r="F826" s="41">
        <v>1.454</v>
      </c>
      <c r="G826" s="40">
        <f t="shared" si="12"/>
        <v>0.166</v>
      </c>
      <c r="H826" s="62" t="s">
        <v>236</v>
      </c>
    </row>
    <row r="827" spans="1:8" ht="12.75" outlineLevel="1">
      <c r="A827" s="38" t="s">
        <v>1980</v>
      </c>
      <c r="B827" s="57" t="s">
        <v>3606</v>
      </c>
      <c r="C827" s="57" t="s">
        <v>3607</v>
      </c>
      <c r="D827" s="38" t="s">
        <v>1981</v>
      </c>
      <c r="E827" s="47">
        <v>1</v>
      </c>
      <c r="F827" s="41">
        <v>0.303</v>
      </c>
      <c r="G827" s="40">
        <f t="shared" si="12"/>
        <v>0.697</v>
      </c>
      <c r="H827" s="62" t="s">
        <v>236</v>
      </c>
    </row>
    <row r="828" spans="1:8" ht="12.75" outlineLevel="1">
      <c r="A828" s="38" t="s">
        <v>1982</v>
      </c>
      <c r="B828" s="57" t="s">
        <v>3606</v>
      </c>
      <c r="C828" s="57" t="s">
        <v>3607</v>
      </c>
      <c r="D828" s="38" t="s">
        <v>1983</v>
      </c>
      <c r="E828" s="47">
        <v>0</v>
      </c>
      <c r="F828" s="41">
        <v>0.005</v>
      </c>
      <c r="G828" s="40">
        <f t="shared" si="12"/>
        <v>-0.005</v>
      </c>
      <c r="H828" s="65" t="s">
        <v>235</v>
      </c>
    </row>
    <row r="829" spans="1:8" ht="12.75" outlineLevel="1">
      <c r="A829" s="38" t="s">
        <v>1984</v>
      </c>
      <c r="B829" s="57" t="s">
        <v>3606</v>
      </c>
      <c r="C829" s="57" t="s">
        <v>3607</v>
      </c>
      <c r="D829" s="38" t="s">
        <v>1985</v>
      </c>
      <c r="E829" s="47">
        <v>1.674</v>
      </c>
      <c r="F829" s="41">
        <v>0.148</v>
      </c>
      <c r="G829" s="40">
        <f t="shared" si="12"/>
        <v>1.526</v>
      </c>
      <c r="H829" s="62" t="s">
        <v>236</v>
      </c>
    </row>
    <row r="830" spans="1:8" ht="12.75" outlineLevel="1">
      <c r="A830" s="38" t="s">
        <v>1988</v>
      </c>
      <c r="B830" s="57" t="s">
        <v>3606</v>
      </c>
      <c r="C830" s="57" t="s">
        <v>3607</v>
      </c>
      <c r="D830" s="38" t="s">
        <v>1406</v>
      </c>
      <c r="E830" s="47">
        <v>0.51</v>
      </c>
      <c r="F830" s="41">
        <v>0.365</v>
      </c>
      <c r="G830" s="40">
        <f t="shared" si="12"/>
        <v>0.145</v>
      </c>
      <c r="H830" s="62" t="s">
        <v>236</v>
      </c>
    </row>
    <row r="831" spans="1:8" ht="12.75" outlineLevel="1">
      <c r="A831" s="38" t="s">
        <v>1989</v>
      </c>
      <c r="B831" s="57" t="s">
        <v>3606</v>
      </c>
      <c r="C831" s="57" t="s">
        <v>3607</v>
      </c>
      <c r="D831" s="38" t="s">
        <v>1990</v>
      </c>
      <c r="E831" s="47">
        <v>1</v>
      </c>
      <c r="F831" s="41">
        <v>0.848</v>
      </c>
      <c r="G831" s="40">
        <f t="shared" si="12"/>
        <v>0.152</v>
      </c>
      <c r="H831" s="62" t="s">
        <v>236</v>
      </c>
    </row>
    <row r="832" spans="1:8" ht="12.75" outlineLevel="1">
      <c r="A832" s="38" t="s">
        <v>1991</v>
      </c>
      <c r="B832" s="57" t="s">
        <v>3606</v>
      </c>
      <c r="C832" s="57" t="s">
        <v>3607</v>
      </c>
      <c r="D832" s="38" t="s">
        <v>1992</v>
      </c>
      <c r="E832" s="47">
        <v>0.3</v>
      </c>
      <c r="F832" s="41">
        <v>0.115</v>
      </c>
      <c r="G832" s="40">
        <f t="shared" si="12"/>
        <v>0.185</v>
      </c>
      <c r="H832" s="62" t="s">
        <v>236</v>
      </c>
    </row>
    <row r="833" spans="1:8" ht="12.75" outlineLevel="1">
      <c r="A833" s="38" t="s">
        <v>1835</v>
      </c>
      <c r="B833" s="57" t="s">
        <v>3606</v>
      </c>
      <c r="C833" s="57" t="s">
        <v>3607</v>
      </c>
      <c r="D833" s="38" t="s">
        <v>1836</v>
      </c>
      <c r="E833" s="47">
        <v>0.116</v>
      </c>
      <c r="F833" s="41">
        <v>0.011</v>
      </c>
      <c r="G833" s="40">
        <f t="shared" si="12"/>
        <v>0.105</v>
      </c>
      <c r="H833" s="62" t="s">
        <v>236</v>
      </c>
    </row>
    <row r="834" spans="1:8" ht="12.75" outlineLevel="1">
      <c r="A834" s="38" t="s">
        <v>1999</v>
      </c>
      <c r="B834" s="57" t="s">
        <v>3606</v>
      </c>
      <c r="C834" s="57" t="s">
        <v>3607</v>
      </c>
      <c r="D834" s="38" t="s">
        <v>388</v>
      </c>
      <c r="E834" s="47">
        <v>0.424</v>
      </c>
      <c r="F834" s="41">
        <v>0.267</v>
      </c>
      <c r="G834" s="40">
        <f t="shared" si="12"/>
        <v>0.157</v>
      </c>
      <c r="H834" s="62" t="s">
        <v>236</v>
      </c>
    </row>
    <row r="835" spans="1:8" ht="12.75" outlineLevel="1">
      <c r="A835" s="38" t="s">
        <v>2004</v>
      </c>
      <c r="B835" s="57" t="s">
        <v>3606</v>
      </c>
      <c r="C835" s="57" t="s">
        <v>3607</v>
      </c>
      <c r="D835" s="38" t="s">
        <v>2005</v>
      </c>
      <c r="E835" s="47">
        <v>0.528</v>
      </c>
      <c r="F835" s="41">
        <v>0.033</v>
      </c>
      <c r="G835" s="40">
        <f t="shared" si="12"/>
        <v>0.495</v>
      </c>
      <c r="H835" s="62" t="s">
        <v>236</v>
      </c>
    </row>
    <row r="836" spans="1:8" ht="12.75" outlineLevel="1">
      <c r="A836" s="38" t="s">
        <v>2006</v>
      </c>
      <c r="B836" s="57" t="s">
        <v>3606</v>
      </c>
      <c r="C836" s="57" t="s">
        <v>3607</v>
      </c>
      <c r="D836" s="38" t="s">
        <v>2007</v>
      </c>
      <c r="E836" s="47">
        <v>0.028</v>
      </c>
      <c r="F836" s="41">
        <v>0.005</v>
      </c>
      <c r="G836" s="40">
        <f t="shared" si="12"/>
        <v>0.023</v>
      </c>
      <c r="H836" s="62" t="s">
        <v>236</v>
      </c>
    </row>
    <row r="837" spans="1:8" ht="12.75" outlineLevel="1">
      <c r="A837" s="38" t="s">
        <v>2012</v>
      </c>
      <c r="B837" s="57" t="s">
        <v>3606</v>
      </c>
      <c r="C837" s="57" t="s">
        <v>3607</v>
      </c>
      <c r="D837" s="38" t="s">
        <v>619</v>
      </c>
      <c r="E837" s="47">
        <v>0.355</v>
      </c>
      <c r="F837" s="41">
        <v>0.01</v>
      </c>
      <c r="G837" s="40">
        <f t="shared" si="12"/>
        <v>0.345</v>
      </c>
      <c r="H837" s="62" t="s">
        <v>236</v>
      </c>
    </row>
    <row r="838" spans="1:8" ht="12.75" outlineLevel="1">
      <c r="A838" s="38" t="s">
        <v>2013</v>
      </c>
      <c r="B838" s="57" t="s">
        <v>3606</v>
      </c>
      <c r="C838" s="57" t="s">
        <v>3607</v>
      </c>
      <c r="D838" s="38" t="s">
        <v>2014</v>
      </c>
      <c r="E838" s="47">
        <v>1.8</v>
      </c>
      <c r="F838" s="41">
        <v>0.769</v>
      </c>
      <c r="G838" s="40">
        <f t="shared" si="12"/>
        <v>1.031</v>
      </c>
      <c r="H838" s="62" t="s">
        <v>236</v>
      </c>
    </row>
    <row r="839" spans="1:8" ht="12.75" outlineLevel="1">
      <c r="A839" s="38" t="s">
        <v>2015</v>
      </c>
      <c r="B839" s="57" t="s">
        <v>3606</v>
      </c>
      <c r="C839" s="57" t="s">
        <v>3607</v>
      </c>
      <c r="D839" s="38" t="s">
        <v>2016</v>
      </c>
      <c r="E839" s="47">
        <v>0.21</v>
      </c>
      <c r="F839" s="41">
        <v>0.065</v>
      </c>
      <c r="G839" s="40">
        <f t="shared" si="12"/>
        <v>0.145</v>
      </c>
      <c r="H839" s="62" t="s">
        <v>236</v>
      </c>
    </row>
    <row r="840" spans="1:8" ht="12.75" outlineLevel="1">
      <c r="A840" s="38" t="s">
        <v>2017</v>
      </c>
      <c r="B840" s="57" t="s">
        <v>3606</v>
      </c>
      <c r="C840" s="57" t="s">
        <v>3607</v>
      </c>
      <c r="D840" s="38" t="s">
        <v>2018</v>
      </c>
      <c r="E840" s="47">
        <v>24.42</v>
      </c>
      <c r="F840" s="41">
        <v>4.668</v>
      </c>
      <c r="G840" s="40">
        <f t="shared" si="12"/>
        <v>19.752</v>
      </c>
      <c r="H840" s="62" t="s">
        <v>235</v>
      </c>
    </row>
    <row r="841" spans="1:8" ht="12.75" outlineLevel="1">
      <c r="A841" s="38" t="s">
        <v>2019</v>
      </c>
      <c r="B841" s="57" t="s">
        <v>3606</v>
      </c>
      <c r="C841" s="57" t="s">
        <v>3607</v>
      </c>
      <c r="D841" s="38" t="s">
        <v>689</v>
      </c>
      <c r="E841" s="47">
        <v>9.122</v>
      </c>
      <c r="F841" s="41">
        <v>2.377</v>
      </c>
      <c r="G841" s="40">
        <f t="shared" si="12"/>
        <v>6.745</v>
      </c>
      <c r="H841" s="62" t="s">
        <v>236</v>
      </c>
    </row>
    <row r="842" spans="1:8" ht="12.75" outlineLevel="1">
      <c r="A842" s="38" t="s">
        <v>2022</v>
      </c>
      <c r="B842" s="57" t="s">
        <v>3606</v>
      </c>
      <c r="C842" s="57" t="s">
        <v>3607</v>
      </c>
      <c r="D842" s="38" t="s">
        <v>2467</v>
      </c>
      <c r="E842" s="47">
        <v>1.92</v>
      </c>
      <c r="F842" s="41">
        <v>0.124</v>
      </c>
      <c r="G842" s="40">
        <f t="shared" si="12"/>
        <v>1.796</v>
      </c>
      <c r="H842" s="62" t="s">
        <v>236</v>
      </c>
    </row>
    <row r="843" spans="1:8" ht="12.75" outlineLevel="1">
      <c r="A843" s="38" t="s">
        <v>2029</v>
      </c>
      <c r="B843" s="57" t="s">
        <v>3606</v>
      </c>
      <c r="C843" s="57" t="s">
        <v>3607</v>
      </c>
      <c r="D843" s="38" t="s">
        <v>2030</v>
      </c>
      <c r="E843" s="47">
        <v>0.4241</v>
      </c>
      <c r="F843" s="41">
        <v>0.037</v>
      </c>
      <c r="G843" s="40">
        <f t="shared" si="12"/>
        <v>0.387</v>
      </c>
      <c r="H843" s="62" t="s">
        <v>236</v>
      </c>
    </row>
    <row r="844" spans="1:8" ht="12.75" outlineLevel="1">
      <c r="A844" s="38" t="s">
        <v>2037</v>
      </c>
      <c r="B844" s="57" t="s">
        <v>3606</v>
      </c>
      <c r="C844" s="57" t="s">
        <v>3607</v>
      </c>
      <c r="D844" s="38" t="s">
        <v>2038</v>
      </c>
      <c r="E844" s="47">
        <v>0.24</v>
      </c>
      <c r="F844" s="41">
        <v>0.315</v>
      </c>
      <c r="G844" s="40">
        <f t="shared" si="12"/>
        <v>-0.075</v>
      </c>
      <c r="H844" s="65" t="s">
        <v>235</v>
      </c>
    </row>
    <row r="845" spans="1:8" ht="12.75" outlineLevel="1">
      <c r="A845" s="38" t="s">
        <v>2039</v>
      </c>
      <c r="B845" s="57" t="s">
        <v>3606</v>
      </c>
      <c r="C845" s="57" t="s">
        <v>3607</v>
      </c>
      <c r="D845" s="38" t="s">
        <v>2313</v>
      </c>
      <c r="E845" s="47">
        <v>0.1</v>
      </c>
      <c r="F845" s="41">
        <v>0.253</v>
      </c>
      <c r="G845" s="40">
        <f t="shared" si="12"/>
        <v>-0.153</v>
      </c>
      <c r="H845" s="65" t="s">
        <v>235</v>
      </c>
    </row>
    <row r="846" spans="1:8" ht="12.75" outlineLevel="1">
      <c r="A846" s="38" t="s">
        <v>2040</v>
      </c>
      <c r="B846" s="57" t="s">
        <v>3606</v>
      </c>
      <c r="C846" s="57" t="s">
        <v>3607</v>
      </c>
      <c r="D846" s="38" t="s">
        <v>2041</v>
      </c>
      <c r="E846" s="47">
        <v>0.03</v>
      </c>
      <c r="F846" s="41">
        <v>0.009</v>
      </c>
      <c r="G846" s="40">
        <f t="shared" si="12"/>
        <v>0.021</v>
      </c>
      <c r="H846" s="62" t="s">
        <v>236</v>
      </c>
    </row>
    <row r="847" spans="1:8" ht="12.75" outlineLevel="1">
      <c r="A847" s="38" t="s">
        <v>2042</v>
      </c>
      <c r="B847" s="57" t="s">
        <v>3606</v>
      </c>
      <c r="C847" s="57" t="s">
        <v>3607</v>
      </c>
      <c r="D847" s="38" t="s">
        <v>2043</v>
      </c>
      <c r="E847" s="47">
        <v>0.01</v>
      </c>
      <c r="F847" s="41">
        <v>0.011</v>
      </c>
      <c r="G847" s="40">
        <f t="shared" si="12"/>
        <v>-0.001</v>
      </c>
      <c r="H847" s="65" t="s">
        <v>235</v>
      </c>
    </row>
    <row r="848" spans="1:8" ht="12.75" outlineLevel="1">
      <c r="A848" s="38" t="s">
        <v>2044</v>
      </c>
      <c r="B848" s="57" t="s">
        <v>3606</v>
      </c>
      <c r="C848" s="57" t="s">
        <v>3607</v>
      </c>
      <c r="D848" s="38" t="s">
        <v>2045</v>
      </c>
      <c r="E848" s="47">
        <v>0</v>
      </c>
      <c r="F848" s="41">
        <v>0.059</v>
      </c>
      <c r="G848" s="40">
        <f t="shared" si="12"/>
        <v>-0.059</v>
      </c>
      <c r="H848" s="65" t="s">
        <v>235</v>
      </c>
    </row>
    <row r="849" spans="1:8" ht="12.75" outlineLevel="1">
      <c r="A849" s="38" t="s">
        <v>2053</v>
      </c>
      <c r="B849" s="57" t="s">
        <v>3606</v>
      </c>
      <c r="C849" s="57" t="s">
        <v>3607</v>
      </c>
      <c r="D849" s="38" t="s">
        <v>2054</v>
      </c>
      <c r="E849" s="47">
        <v>0.486</v>
      </c>
      <c r="F849" s="41">
        <v>0.641</v>
      </c>
      <c r="G849" s="40">
        <f t="shared" si="12"/>
        <v>-0.155</v>
      </c>
      <c r="H849" s="65" t="s">
        <v>235</v>
      </c>
    </row>
    <row r="850" spans="1:8" ht="12.75" outlineLevel="1">
      <c r="A850" s="38" t="s">
        <v>2055</v>
      </c>
      <c r="B850" s="57" t="s">
        <v>3606</v>
      </c>
      <c r="C850" s="57" t="s">
        <v>3607</v>
      </c>
      <c r="D850" s="38" t="s">
        <v>2056</v>
      </c>
      <c r="E850" s="47">
        <v>0.616</v>
      </c>
      <c r="F850" s="41">
        <v>0.667</v>
      </c>
      <c r="G850" s="40">
        <f t="shared" si="12"/>
        <v>-0.051</v>
      </c>
      <c r="H850" s="65" t="s">
        <v>235</v>
      </c>
    </row>
    <row r="851" spans="1:8" ht="12.75" outlineLevel="1">
      <c r="A851" s="38" t="s">
        <v>2057</v>
      </c>
      <c r="B851" s="57" t="s">
        <v>3606</v>
      </c>
      <c r="C851" s="57" t="s">
        <v>3607</v>
      </c>
      <c r="D851" s="38" t="s">
        <v>323</v>
      </c>
      <c r="E851" s="47">
        <v>2.43</v>
      </c>
      <c r="F851" s="41">
        <v>0.002</v>
      </c>
      <c r="G851" s="40">
        <f t="shared" si="12"/>
        <v>2.428</v>
      </c>
      <c r="H851" s="62" t="s">
        <v>236</v>
      </c>
    </row>
    <row r="852" spans="1:8" ht="12.75" outlineLevel="1">
      <c r="A852" s="38" t="s">
        <v>2061</v>
      </c>
      <c r="B852" s="57" t="s">
        <v>3606</v>
      </c>
      <c r="C852" s="57" t="s">
        <v>3607</v>
      </c>
      <c r="D852" s="38" t="s">
        <v>2062</v>
      </c>
      <c r="E852" s="47">
        <v>0.7</v>
      </c>
      <c r="F852" s="41">
        <v>0.37</v>
      </c>
      <c r="G852" s="40">
        <f aca="true" t="shared" si="13" ref="G852:G915">ROUND(E852-F852,3)</f>
        <v>0.33</v>
      </c>
      <c r="H852" s="62" t="s">
        <v>236</v>
      </c>
    </row>
    <row r="853" spans="1:8" ht="12.75" outlineLevel="1">
      <c r="A853" s="38" t="s">
        <v>2065</v>
      </c>
      <c r="B853" s="57" t="s">
        <v>3606</v>
      </c>
      <c r="C853" s="57" t="s">
        <v>3607</v>
      </c>
      <c r="D853" s="38" t="s">
        <v>2066</v>
      </c>
      <c r="E853" s="47">
        <v>0.06</v>
      </c>
      <c r="F853" s="41">
        <v>0.005</v>
      </c>
      <c r="G853" s="40">
        <f t="shared" si="13"/>
        <v>0.055</v>
      </c>
      <c r="H853" s="62" t="s">
        <v>236</v>
      </c>
    </row>
    <row r="854" spans="1:8" ht="12.75" outlineLevel="1">
      <c r="A854" s="38" t="s">
        <v>2068</v>
      </c>
      <c r="B854" s="57" t="s">
        <v>3606</v>
      </c>
      <c r="C854" s="57" t="s">
        <v>3607</v>
      </c>
      <c r="D854" s="38" t="s">
        <v>1304</v>
      </c>
      <c r="E854" s="47">
        <v>8.936</v>
      </c>
      <c r="F854" s="41">
        <v>2.359</v>
      </c>
      <c r="G854" s="40">
        <f t="shared" si="13"/>
        <v>6.577</v>
      </c>
      <c r="H854" s="62" t="s">
        <v>236</v>
      </c>
    </row>
    <row r="855" spans="1:8" ht="12.75" outlineLevel="1">
      <c r="A855" s="38" t="s">
        <v>3015</v>
      </c>
      <c r="B855" s="57" t="s">
        <v>3606</v>
      </c>
      <c r="C855" s="57" t="s">
        <v>3607</v>
      </c>
      <c r="D855" s="38" t="s">
        <v>3016</v>
      </c>
      <c r="E855" s="47">
        <v>21.3</v>
      </c>
      <c r="F855" s="41">
        <v>7.526</v>
      </c>
      <c r="G855" s="40">
        <f t="shared" si="13"/>
        <v>13.774</v>
      </c>
      <c r="H855" s="62" t="s">
        <v>235</v>
      </c>
    </row>
    <row r="856" spans="1:8" ht="12.75" outlineLevel="1">
      <c r="A856" s="38" t="s">
        <v>3017</v>
      </c>
      <c r="B856" s="57" t="s">
        <v>3606</v>
      </c>
      <c r="C856" s="57" t="s">
        <v>3607</v>
      </c>
      <c r="D856" s="38" t="s">
        <v>3018</v>
      </c>
      <c r="E856" s="47">
        <v>0.742</v>
      </c>
      <c r="F856" s="41">
        <v>0.136</v>
      </c>
      <c r="G856" s="40">
        <f t="shared" si="13"/>
        <v>0.606</v>
      </c>
      <c r="H856" s="62" t="s">
        <v>236</v>
      </c>
    </row>
    <row r="857" spans="1:8" ht="12.75" outlineLevel="1">
      <c r="A857" s="38" t="s">
        <v>3024</v>
      </c>
      <c r="B857" s="57" t="s">
        <v>3606</v>
      </c>
      <c r="C857" s="57" t="s">
        <v>3607</v>
      </c>
      <c r="D857" s="38" t="s">
        <v>3025</v>
      </c>
      <c r="E857" s="47">
        <v>5.609</v>
      </c>
      <c r="F857" s="41">
        <v>2.208</v>
      </c>
      <c r="G857" s="40">
        <f t="shared" si="13"/>
        <v>3.401</v>
      </c>
      <c r="H857" s="62" t="s">
        <v>236</v>
      </c>
    </row>
    <row r="858" spans="1:8" ht="12.75" outlineLevel="1">
      <c r="A858" s="38" t="s">
        <v>3026</v>
      </c>
      <c r="B858" s="57" t="s">
        <v>3606</v>
      </c>
      <c r="C858" s="57" t="s">
        <v>3607</v>
      </c>
      <c r="D858" s="38" t="s">
        <v>3027</v>
      </c>
      <c r="E858" s="47">
        <v>0.7</v>
      </c>
      <c r="F858" s="41">
        <v>0.525</v>
      </c>
      <c r="G858" s="40">
        <f t="shared" si="13"/>
        <v>0.175</v>
      </c>
      <c r="H858" s="62" t="s">
        <v>236</v>
      </c>
    </row>
    <row r="859" spans="1:8" ht="12.75" outlineLevel="1">
      <c r="A859" s="38" t="s">
        <v>3028</v>
      </c>
      <c r="B859" s="57" t="s">
        <v>3606</v>
      </c>
      <c r="C859" s="57" t="s">
        <v>3607</v>
      </c>
      <c r="D859" s="38" t="s">
        <v>3029</v>
      </c>
      <c r="E859" s="47">
        <v>0.4</v>
      </c>
      <c r="F859" s="41">
        <v>0.159</v>
      </c>
      <c r="G859" s="40">
        <f t="shared" si="13"/>
        <v>0.241</v>
      </c>
      <c r="H859" s="62" t="s">
        <v>236</v>
      </c>
    </row>
    <row r="860" spans="1:8" ht="12.75" outlineLevel="1">
      <c r="A860" s="38" t="s">
        <v>3032</v>
      </c>
      <c r="B860" s="57" t="s">
        <v>3606</v>
      </c>
      <c r="C860" s="57" t="s">
        <v>3607</v>
      </c>
      <c r="D860" s="38" t="s">
        <v>3033</v>
      </c>
      <c r="E860" s="47">
        <v>0.108</v>
      </c>
      <c r="F860" s="41">
        <v>0.1</v>
      </c>
      <c r="G860" s="40">
        <f t="shared" si="13"/>
        <v>0.008</v>
      </c>
      <c r="H860" s="62" t="s">
        <v>236</v>
      </c>
    </row>
    <row r="861" spans="1:8" ht="12.75" outlineLevel="1">
      <c r="A861" s="38" t="s">
        <v>1837</v>
      </c>
      <c r="B861" s="57" t="s">
        <v>3606</v>
      </c>
      <c r="C861" s="57" t="s">
        <v>3607</v>
      </c>
      <c r="D861" s="38" t="s">
        <v>1838</v>
      </c>
      <c r="E861" s="47">
        <v>0.04</v>
      </c>
      <c r="F861" s="41">
        <v>0.035</v>
      </c>
      <c r="G861" s="40">
        <f t="shared" si="13"/>
        <v>0.005</v>
      </c>
      <c r="H861" s="62" t="s">
        <v>236</v>
      </c>
    </row>
    <row r="862" spans="1:8" ht="12.75" outlineLevel="1">
      <c r="A862" s="38" t="s">
        <v>3034</v>
      </c>
      <c r="B862" s="57" t="s">
        <v>3606</v>
      </c>
      <c r="C862" s="57" t="s">
        <v>3607</v>
      </c>
      <c r="D862" s="38" t="s">
        <v>3035</v>
      </c>
      <c r="E862" s="47">
        <v>0.1</v>
      </c>
      <c r="F862" s="41">
        <v>0.085</v>
      </c>
      <c r="G862" s="40">
        <f t="shared" si="13"/>
        <v>0.015</v>
      </c>
      <c r="H862" s="62" t="s">
        <v>236</v>
      </c>
    </row>
    <row r="863" spans="1:8" ht="12.75" outlineLevel="1">
      <c r="A863" s="38" t="s">
        <v>3036</v>
      </c>
      <c r="B863" s="57" t="s">
        <v>3606</v>
      </c>
      <c r="C863" s="57" t="s">
        <v>3607</v>
      </c>
      <c r="D863" s="38" t="s">
        <v>3037</v>
      </c>
      <c r="E863" s="47">
        <v>0.021</v>
      </c>
      <c r="F863" s="41">
        <v>0.003</v>
      </c>
      <c r="G863" s="40">
        <f t="shared" si="13"/>
        <v>0.018</v>
      </c>
      <c r="H863" s="62" t="s">
        <v>236</v>
      </c>
    </row>
    <row r="864" spans="1:8" ht="12.75" outlineLevel="1">
      <c r="A864" s="38" t="s">
        <v>3038</v>
      </c>
      <c r="B864" s="57" t="s">
        <v>3606</v>
      </c>
      <c r="C864" s="57" t="s">
        <v>3607</v>
      </c>
      <c r="D864" s="38" t="s">
        <v>3039</v>
      </c>
      <c r="E864" s="47">
        <v>0.015</v>
      </c>
      <c r="F864" s="41">
        <v>0.056</v>
      </c>
      <c r="G864" s="40">
        <f t="shared" si="13"/>
        <v>-0.041</v>
      </c>
      <c r="H864" s="65" t="s">
        <v>235</v>
      </c>
    </row>
    <row r="865" spans="1:8" ht="12.75" outlineLevel="1">
      <c r="A865" s="38" t="s">
        <v>3040</v>
      </c>
      <c r="B865" s="57" t="s">
        <v>3606</v>
      </c>
      <c r="C865" s="57" t="s">
        <v>3607</v>
      </c>
      <c r="D865" s="38" t="s">
        <v>3041</v>
      </c>
      <c r="E865" s="47">
        <v>0.1</v>
      </c>
      <c r="F865" s="41">
        <v>0.068</v>
      </c>
      <c r="G865" s="40">
        <f t="shared" si="13"/>
        <v>0.032</v>
      </c>
      <c r="H865" s="62" t="s">
        <v>236</v>
      </c>
    </row>
    <row r="866" spans="1:8" ht="12.75" outlineLevel="1">
      <c r="A866" s="38" t="s">
        <v>3042</v>
      </c>
      <c r="B866" s="57" t="s">
        <v>3606</v>
      </c>
      <c r="C866" s="57" t="s">
        <v>3607</v>
      </c>
      <c r="D866" s="38" t="s">
        <v>3043</v>
      </c>
      <c r="E866" s="47">
        <v>0.03</v>
      </c>
      <c r="F866" s="41">
        <v>0.004</v>
      </c>
      <c r="G866" s="40">
        <f t="shared" si="13"/>
        <v>0.026</v>
      </c>
      <c r="H866" s="62" t="s">
        <v>236</v>
      </c>
    </row>
    <row r="867" spans="1:8" ht="12.75" outlineLevel="1">
      <c r="A867" s="38" t="s">
        <v>3046</v>
      </c>
      <c r="B867" s="57" t="s">
        <v>3606</v>
      </c>
      <c r="C867" s="57" t="s">
        <v>3607</v>
      </c>
      <c r="D867" s="38" t="s">
        <v>3047</v>
      </c>
      <c r="E867" s="47">
        <v>0.01</v>
      </c>
      <c r="F867" s="41">
        <v>0.013</v>
      </c>
      <c r="G867" s="40">
        <f t="shared" si="13"/>
        <v>-0.003</v>
      </c>
      <c r="H867" s="65" t="s">
        <v>235</v>
      </c>
    </row>
    <row r="868" spans="1:8" ht="12.75" outlineLevel="1">
      <c r="A868" s="38" t="s">
        <v>3048</v>
      </c>
      <c r="B868" s="57" t="s">
        <v>3606</v>
      </c>
      <c r="C868" s="57" t="s">
        <v>3607</v>
      </c>
      <c r="D868" s="38" t="s">
        <v>3049</v>
      </c>
      <c r="E868" s="47">
        <v>0.08</v>
      </c>
      <c r="F868" s="41">
        <v>0.022</v>
      </c>
      <c r="G868" s="40">
        <f t="shared" si="13"/>
        <v>0.058</v>
      </c>
      <c r="H868" s="62" t="s">
        <v>236</v>
      </c>
    </row>
    <row r="869" spans="1:8" ht="12.75" outlineLevel="1">
      <c r="A869" s="38" t="s">
        <v>3050</v>
      </c>
      <c r="B869" s="57" t="s">
        <v>3606</v>
      </c>
      <c r="C869" s="57" t="s">
        <v>3607</v>
      </c>
      <c r="D869" s="38" t="s">
        <v>3051</v>
      </c>
      <c r="E869" s="47">
        <v>0.05</v>
      </c>
      <c r="F869" s="41">
        <v>0.042</v>
      </c>
      <c r="G869" s="40">
        <f t="shared" si="13"/>
        <v>0.008</v>
      </c>
      <c r="H869" s="62" t="s">
        <v>236</v>
      </c>
    </row>
    <row r="870" spans="1:8" ht="12.75" outlineLevel="1">
      <c r="A870" s="38" t="s">
        <v>3052</v>
      </c>
      <c r="B870" s="57" t="s">
        <v>3606</v>
      </c>
      <c r="C870" s="57" t="s">
        <v>3607</v>
      </c>
      <c r="D870" s="38" t="s">
        <v>3053</v>
      </c>
      <c r="E870" s="47">
        <v>0.24</v>
      </c>
      <c r="F870" s="41">
        <v>0.166</v>
      </c>
      <c r="G870" s="40">
        <f t="shared" si="13"/>
        <v>0.074</v>
      </c>
      <c r="H870" s="62" t="s">
        <v>236</v>
      </c>
    </row>
    <row r="871" spans="1:8" ht="12.75" outlineLevel="1">
      <c r="A871" s="38" t="s">
        <v>3054</v>
      </c>
      <c r="B871" s="57" t="s">
        <v>3606</v>
      </c>
      <c r="C871" s="57" t="s">
        <v>3607</v>
      </c>
      <c r="D871" s="38" t="s">
        <v>3055</v>
      </c>
      <c r="E871" s="47">
        <v>0.249</v>
      </c>
      <c r="F871" s="41">
        <v>0.21</v>
      </c>
      <c r="G871" s="40">
        <f t="shared" si="13"/>
        <v>0.039</v>
      </c>
      <c r="H871" s="62" t="s">
        <v>236</v>
      </c>
    </row>
    <row r="872" spans="1:8" ht="12.75" outlineLevel="1">
      <c r="A872" s="38" t="s">
        <v>3056</v>
      </c>
      <c r="B872" s="57" t="s">
        <v>3606</v>
      </c>
      <c r="C872" s="57" t="s">
        <v>3607</v>
      </c>
      <c r="D872" s="38" t="s">
        <v>3057</v>
      </c>
      <c r="E872" s="47">
        <v>0.075</v>
      </c>
      <c r="F872" s="41">
        <v>0.016</v>
      </c>
      <c r="G872" s="40">
        <f t="shared" si="13"/>
        <v>0.059</v>
      </c>
      <c r="H872" s="62" t="s">
        <v>236</v>
      </c>
    </row>
    <row r="873" spans="1:8" ht="12.75" outlineLevel="1">
      <c r="A873" s="38" t="s">
        <v>3058</v>
      </c>
      <c r="B873" s="57" t="s">
        <v>3606</v>
      </c>
      <c r="C873" s="57" t="s">
        <v>3607</v>
      </c>
      <c r="D873" s="38" t="s">
        <v>3059</v>
      </c>
      <c r="E873" s="47">
        <v>0.001</v>
      </c>
      <c r="F873" s="41">
        <v>0.001</v>
      </c>
      <c r="G873" s="40">
        <f t="shared" si="13"/>
        <v>0</v>
      </c>
      <c r="H873" s="31"/>
    </row>
    <row r="874" spans="1:8" ht="12.75" outlineLevel="1">
      <c r="A874" s="38" t="s">
        <v>3069</v>
      </c>
      <c r="B874" s="57" t="s">
        <v>3606</v>
      </c>
      <c r="C874" s="57" t="s">
        <v>3607</v>
      </c>
      <c r="D874" s="38" t="s">
        <v>3971</v>
      </c>
      <c r="E874" s="47">
        <v>0.603</v>
      </c>
      <c r="F874" s="41">
        <v>0.219</v>
      </c>
      <c r="G874" s="40">
        <f t="shared" si="13"/>
        <v>0.384</v>
      </c>
      <c r="H874" s="62" t="s">
        <v>236</v>
      </c>
    </row>
    <row r="875" spans="1:8" ht="12.75" outlineLevel="1">
      <c r="A875" s="38" t="s">
        <v>3972</v>
      </c>
      <c r="B875" s="57" t="s">
        <v>3606</v>
      </c>
      <c r="C875" s="57" t="s">
        <v>3607</v>
      </c>
      <c r="D875" s="38" t="s">
        <v>3973</v>
      </c>
      <c r="E875" s="47">
        <v>0.07</v>
      </c>
      <c r="F875" s="41">
        <v>0.047</v>
      </c>
      <c r="G875" s="40">
        <f t="shared" si="13"/>
        <v>0.023</v>
      </c>
      <c r="H875" s="62" t="s">
        <v>236</v>
      </c>
    </row>
    <row r="876" spans="1:8" ht="12.75" outlineLevel="1">
      <c r="A876" s="38" t="s">
        <v>3974</v>
      </c>
      <c r="B876" s="57" t="s">
        <v>3606</v>
      </c>
      <c r="C876" s="57" t="s">
        <v>3607</v>
      </c>
      <c r="D876" s="38" t="s">
        <v>3975</v>
      </c>
      <c r="E876" s="47">
        <v>0.214</v>
      </c>
      <c r="F876" s="41">
        <v>0.152</v>
      </c>
      <c r="G876" s="40">
        <f t="shared" si="13"/>
        <v>0.062</v>
      </c>
      <c r="H876" s="62" t="s">
        <v>236</v>
      </c>
    </row>
    <row r="877" spans="1:8" ht="12.75" outlineLevel="1">
      <c r="A877" s="38" t="s">
        <v>3976</v>
      </c>
      <c r="B877" s="57" t="s">
        <v>3606</v>
      </c>
      <c r="C877" s="57" t="s">
        <v>3607</v>
      </c>
      <c r="D877" s="38" t="s">
        <v>3977</v>
      </c>
      <c r="E877" s="47">
        <v>0.04</v>
      </c>
      <c r="F877" s="41">
        <v>0.132</v>
      </c>
      <c r="G877" s="40">
        <f t="shared" si="13"/>
        <v>-0.092</v>
      </c>
      <c r="H877" s="65" t="s">
        <v>235</v>
      </c>
    </row>
    <row r="878" spans="1:8" ht="12.75" outlineLevel="1">
      <c r="A878" s="38" t="s">
        <v>3978</v>
      </c>
      <c r="B878" s="57" t="s">
        <v>3606</v>
      </c>
      <c r="C878" s="57" t="s">
        <v>3607</v>
      </c>
      <c r="D878" s="38" t="s">
        <v>3979</v>
      </c>
      <c r="E878" s="47">
        <v>0.323</v>
      </c>
      <c r="F878" s="41">
        <v>0.305</v>
      </c>
      <c r="G878" s="40">
        <f t="shared" si="13"/>
        <v>0.018</v>
      </c>
      <c r="H878" s="62" t="s">
        <v>236</v>
      </c>
    </row>
    <row r="879" spans="1:8" ht="12.75" outlineLevel="1">
      <c r="A879" s="38" t="s">
        <v>3981</v>
      </c>
      <c r="B879" s="57" t="s">
        <v>3606</v>
      </c>
      <c r="C879" s="57" t="s">
        <v>3607</v>
      </c>
      <c r="D879" s="38" t="s">
        <v>3982</v>
      </c>
      <c r="E879" s="47">
        <v>0.09</v>
      </c>
      <c r="F879" s="41">
        <v>0.023</v>
      </c>
      <c r="G879" s="40">
        <f t="shared" si="13"/>
        <v>0.067</v>
      </c>
      <c r="H879" s="62" t="s">
        <v>236</v>
      </c>
    </row>
    <row r="880" spans="1:8" ht="12.75" outlineLevel="1">
      <c r="A880" s="38" t="s">
        <v>3983</v>
      </c>
      <c r="B880" s="57" t="s">
        <v>3606</v>
      </c>
      <c r="C880" s="57" t="s">
        <v>3607</v>
      </c>
      <c r="D880" s="38" t="s">
        <v>3984</v>
      </c>
      <c r="E880" s="47">
        <v>0.72</v>
      </c>
      <c r="F880" s="41">
        <v>0.315</v>
      </c>
      <c r="G880" s="40">
        <f t="shared" si="13"/>
        <v>0.405</v>
      </c>
      <c r="H880" s="62" t="s">
        <v>236</v>
      </c>
    </row>
    <row r="881" spans="1:8" ht="12.75" outlineLevel="1">
      <c r="A881" s="38" t="s">
        <v>3985</v>
      </c>
      <c r="B881" s="57" t="s">
        <v>3606</v>
      </c>
      <c r="C881" s="57" t="s">
        <v>3607</v>
      </c>
      <c r="D881" s="38" t="s">
        <v>3986</v>
      </c>
      <c r="E881" s="47">
        <v>0.274</v>
      </c>
      <c r="F881" s="41">
        <v>0.009</v>
      </c>
      <c r="G881" s="40">
        <f t="shared" si="13"/>
        <v>0.265</v>
      </c>
      <c r="H881" s="62" t="s">
        <v>236</v>
      </c>
    </row>
    <row r="882" spans="1:8" ht="12.75" outlineLevel="1">
      <c r="A882" s="38" t="s">
        <v>3987</v>
      </c>
      <c r="B882" s="57" t="s">
        <v>3606</v>
      </c>
      <c r="C882" s="57" t="s">
        <v>3607</v>
      </c>
      <c r="D882" s="38" t="s">
        <v>3988</v>
      </c>
      <c r="E882" s="47">
        <v>0.03</v>
      </c>
      <c r="F882" s="41">
        <v>0.002</v>
      </c>
      <c r="G882" s="40">
        <f t="shared" si="13"/>
        <v>0.028</v>
      </c>
      <c r="H882" s="62" t="s">
        <v>236</v>
      </c>
    </row>
    <row r="883" spans="1:8" ht="12.75" outlineLevel="1">
      <c r="A883" s="38" t="s">
        <v>3991</v>
      </c>
      <c r="B883" s="57" t="s">
        <v>3606</v>
      </c>
      <c r="C883" s="57" t="s">
        <v>3607</v>
      </c>
      <c r="D883" s="38" t="s">
        <v>3992</v>
      </c>
      <c r="E883" s="47">
        <v>0.058</v>
      </c>
      <c r="F883" s="41">
        <v>0.02</v>
      </c>
      <c r="G883" s="40">
        <f t="shared" si="13"/>
        <v>0.038</v>
      </c>
      <c r="H883" s="62" t="s">
        <v>236</v>
      </c>
    </row>
    <row r="884" spans="1:8" ht="12.75" outlineLevel="1">
      <c r="A884" s="38" t="s">
        <v>3993</v>
      </c>
      <c r="B884" s="57" t="s">
        <v>3606</v>
      </c>
      <c r="C884" s="57" t="s">
        <v>3607</v>
      </c>
      <c r="D884" s="38" t="s">
        <v>3994</v>
      </c>
      <c r="E884" s="47">
        <v>0.09</v>
      </c>
      <c r="F884" s="41">
        <v>0.003</v>
      </c>
      <c r="G884" s="40">
        <f t="shared" si="13"/>
        <v>0.087</v>
      </c>
      <c r="H884" s="62" t="s">
        <v>236</v>
      </c>
    </row>
    <row r="885" spans="1:8" ht="12.75" outlineLevel="1">
      <c r="A885" s="38" t="s">
        <v>3998</v>
      </c>
      <c r="B885" s="57" t="s">
        <v>3606</v>
      </c>
      <c r="C885" s="57" t="s">
        <v>3607</v>
      </c>
      <c r="D885" s="38" t="s">
        <v>3999</v>
      </c>
      <c r="E885" s="47">
        <v>0.549</v>
      </c>
      <c r="F885" s="41">
        <v>0.046</v>
      </c>
      <c r="G885" s="40">
        <f t="shared" si="13"/>
        <v>0.503</v>
      </c>
      <c r="H885" s="62" t="s">
        <v>236</v>
      </c>
    </row>
    <row r="886" spans="1:8" ht="12.75" outlineLevel="1">
      <c r="A886" s="38" t="s">
        <v>4002</v>
      </c>
      <c r="B886" s="57" t="s">
        <v>3606</v>
      </c>
      <c r="C886" s="57" t="s">
        <v>3607</v>
      </c>
      <c r="D886" s="38" t="s">
        <v>4003</v>
      </c>
      <c r="E886" s="47">
        <v>0</v>
      </c>
      <c r="F886" s="41">
        <v>0.017</v>
      </c>
      <c r="G886" s="40">
        <f t="shared" si="13"/>
        <v>-0.017</v>
      </c>
      <c r="H886" s="65" t="s">
        <v>235</v>
      </c>
    </row>
    <row r="887" spans="1:8" ht="12.75" outlineLevel="1">
      <c r="A887" s="38" t="s">
        <v>4004</v>
      </c>
      <c r="B887" s="57" t="s">
        <v>3606</v>
      </c>
      <c r="C887" s="57" t="s">
        <v>3607</v>
      </c>
      <c r="D887" s="38" t="s">
        <v>4005</v>
      </c>
      <c r="E887" s="47">
        <v>0.7</v>
      </c>
      <c r="F887" s="41">
        <v>0.346</v>
      </c>
      <c r="G887" s="40">
        <f t="shared" si="13"/>
        <v>0.354</v>
      </c>
      <c r="H887" s="62" t="s">
        <v>236</v>
      </c>
    </row>
    <row r="888" spans="1:8" ht="12.75" outlineLevel="1">
      <c r="A888" s="38" t="s">
        <v>4006</v>
      </c>
      <c r="B888" s="57" t="s">
        <v>3606</v>
      </c>
      <c r="C888" s="57" t="s">
        <v>3607</v>
      </c>
      <c r="D888" s="38" t="s">
        <v>4007</v>
      </c>
      <c r="E888" s="47">
        <v>0.267</v>
      </c>
      <c r="F888" s="41">
        <v>0.281</v>
      </c>
      <c r="G888" s="40">
        <f t="shared" si="13"/>
        <v>-0.014</v>
      </c>
      <c r="H888" s="65" t="s">
        <v>235</v>
      </c>
    </row>
    <row r="889" spans="1:8" ht="12.75" outlineLevel="1">
      <c r="A889" s="38" t="s">
        <v>4009</v>
      </c>
      <c r="B889" s="57" t="s">
        <v>3606</v>
      </c>
      <c r="C889" s="57" t="s">
        <v>3607</v>
      </c>
      <c r="D889" s="38" t="s">
        <v>4010</v>
      </c>
      <c r="E889" s="47">
        <v>0.03</v>
      </c>
      <c r="F889" s="41">
        <v>0.008</v>
      </c>
      <c r="G889" s="40">
        <f t="shared" si="13"/>
        <v>0.022</v>
      </c>
      <c r="H889" s="62" t="s">
        <v>236</v>
      </c>
    </row>
    <row r="890" spans="1:8" ht="12.75" outlineLevel="1">
      <c r="A890" s="38" t="s">
        <v>4015</v>
      </c>
      <c r="B890" s="57" t="s">
        <v>3606</v>
      </c>
      <c r="C890" s="57" t="s">
        <v>3607</v>
      </c>
      <c r="D890" s="38" t="s">
        <v>4016</v>
      </c>
      <c r="E890" s="47">
        <v>0.03</v>
      </c>
      <c r="F890" s="41">
        <v>0.011</v>
      </c>
      <c r="G890" s="40">
        <f t="shared" si="13"/>
        <v>0.019</v>
      </c>
      <c r="H890" s="62" t="s">
        <v>236</v>
      </c>
    </row>
    <row r="891" spans="1:8" ht="12.75" outlineLevel="1">
      <c r="A891" s="38" t="s">
        <v>4017</v>
      </c>
      <c r="B891" s="57" t="s">
        <v>3606</v>
      </c>
      <c r="C891" s="57" t="s">
        <v>3607</v>
      </c>
      <c r="D891" s="38" t="s">
        <v>4018</v>
      </c>
      <c r="E891" s="47">
        <v>0.03</v>
      </c>
      <c r="F891" s="41">
        <v>0.008</v>
      </c>
      <c r="G891" s="40">
        <f t="shared" si="13"/>
        <v>0.022</v>
      </c>
      <c r="H891" s="62" t="s">
        <v>236</v>
      </c>
    </row>
    <row r="892" spans="1:8" ht="12.75" outlineLevel="1">
      <c r="A892" s="38" t="s">
        <v>4025</v>
      </c>
      <c r="B892" s="57" t="s">
        <v>3606</v>
      </c>
      <c r="C892" s="57" t="s">
        <v>3607</v>
      </c>
      <c r="D892" s="38" t="s">
        <v>4026</v>
      </c>
      <c r="E892" s="47">
        <v>20.1</v>
      </c>
      <c r="F892" s="41">
        <v>13.965</v>
      </c>
      <c r="G892" s="40">
        <f t="shared" si="13"/>
        <v>6.135</v>
      </c>
      <c r="H892" s="62" t="s">
        <v>236</v>
      </c>
    </row>
    <row r="893" spans="1:8" ht="12.75" outlineLevel="1">
      <c r="A893" s="38" t="s">
        <v>4027</v>
      </c>
      <c r="B893" s="57" t="s">
        <v>3606</v>
      </c>
      <c r="C893" s="57" t="s">
        <v>3607</v>
      </c>
      <c r="D893" s="38" t="s">
        <v>4028</v>
      </c>
      <c r="E893" s="47">
        <v>1</v>
      </c>
      <c r="F893" s="41">
        <v>0.553</v>
      </c>
      <c r="G893" s="40">
        <f t="shared" si="13"/>
        <v>0.447</v>
      </c>
      <c r="H893" s="62" t="s">
        <v>236</v>
      </c>
    </row>
    <row r="894" spans="1:8" ht="12.75" outlineLevel="1">
      <c r="A894" s="38" t="s">
        <v>4033</v>
      </c>
      <c r="B894" s="57" t="s">
        <v>3606</v>
      </c>
      <c r="C894" s="57" t="s">
        <v>3607</v>
      </c>
      <c r="D894" s="38" t="s">
        <v>2821</v>
      </c>
      <c r="E894" s="47">
        <v>6.223</v>
      </c>
      <c r="F894" s="41">
        <v>3.105</v>
      </c>
      <c r="G894" s="40">
        <f t="shared" si="13"/>
        <v>3.118</v>
      </c>
      <c r="H894" s="62" t="s">
        <v>236</v>
      </c>
    </row>
    <row r="895" spans="1:8" ht="12.75" outlineLevel="1">
      <c r="A895" s="38" t="s">
        <v>4036</v>
      </c>
      <c r="B895" s="57" t="s">
        <v>3606</v>
      </c>
      <c r="C895" s="57" t="s">
        <v>3607</v>
      </c>
      <c r="D895" s="38" t="s">
        <v>4037</v>
      </c>
      <c r="E895" s="47">
        <v>0.42</v>
      </c>
      <c r="F895" s="41">
        <v>0.026</v>
      </c>
      <c r="G895" s="40">
        <f t="shared" si="13"/>
        <v>0.394</v>
      </c>
      <c r="H895" s="62" t="s">
        <v>236</v>
      </c>
    </row>
    <row r="896" spans="1:8" ht="12.75" outlineLevel="1">
      <c r="A896" s="38" t="s">
        <v>4038</v>
      </c>
      <c r="B896" s="57" t="s">
        <v>3606</v>
      </c>
      <c r="C896" s="57" t="s">
        <v>3607</v>
      </c>
      <c r="D896" s="38" t="s">
        <v>4039</v>
      </c>
      <c r="E896" s="47">
        <v>0</v>
      </c>
      <c r="F896" s="41">
        <v>0.017</v>
      </c>
      <c r="G896" s="40">
        <f t="shared" si="13"/>
        <v>-0.017</v>
      </c>
      <c r="H896" s="65" t="s">
        <v>235</v>
      </c>
    </row>
    <row r="897" spans="1:8" ht="12.75" outlineLevel="1">
      <c r="A897" s="38" t="s">
        <v>4042</v>
      </c>
      <c r="B897" s="57" t="s">
        <v>3606</v>
      </c>
      <c r="C897" s="57" t="s">
        <v>3607</v>
      </c>
      <c r="D897" s="38" t="s">
        <v>4043</v>
      </c>
      <c r="E897" s="47">
        <v>2.5</v>
      </c>
      <c r="F897" s="41">
        <v>1.171</v>
      </c>
      <c r="G897" s="40">
        <f t="shared" si="13"/>
        <v>1.329</v>
      </c>
      <c r="H897" s="62" t="s">
        <v>236</v>
      </c>
    </row>
    <row r="898" spans="1:8" ht="12.75" outlineLevel="1">
      <c r="A898" s="38" t="s">
        <v>4044</v>
      </c>
      <c r="B898" s="57" t="s">
        <v>3606</v>
      </c>
      <c r="C898" s="57" t="s">
        <v>3607</v>
      </c>
      <c r="D898" s="38" t="s">
        <v>4045</v>
      </c>
      <c r="E898" s="47">
        <v>0.05</v>
      </c>
      <c r="F898" s="41">
        <v>0.001</v>
      </c>
      <c r="G898" s="40">
        <f t="shared" si="13"/>
        <v>0.049</v>
      </c>
      <c r="H898" s="62" t="s">
        <v>236</v>
      </c>
    </row>
    <row r="899" spans="1:8" ht="12.75" outlineLevel="1">
      <c r="A899" s="38" t="s">
        <v>4050</v>
      </c>
      <c r="B899" s="57" t="s">
        <v>3606</v>
      </c>
      <c r="C899" s="57" t="s">
        <v>3607</v>
      </c>
      <c r="D899" s="38" t="s">
        <v>1623</v>
      </c>
      <c r="E899" s="47">
        <v>0.058</v>
      </c>
      <c r="F899" s="41">
        <v>0.007</v>
      </c>
      <c r="G899" s="40">
        <f t="shared" si="13"/>
        <v>0.051</v>
      </c>
      <c r="H899" s="62" t="s">
        <v>236</v>
      </c>
    </row>
    <row r="900" spans="1:8" ht="12.75" outlineLevel="1">
      <c r="A900" s="38" t="s">
        <v>4052</v>
      </c>
      <c r="B900" s="57" t="s">
        <v>3606</v>
      </c>
      <c r="C900" s="57" t="s">
        <v>3607</v>
      </c>
      <c r="D900" s="38" t="s">
        <v>4053</v>
      </c>
      <c r="E900" s="47">
        <v>3.93</v>
      </c>
      <c r="F900" s="41">
        <v>0.463</v>
      </c>
      <c r="G900" s="40">
        <f t="shared" si="13"/>
        <v>3.467</v>
      </c>
      <c r="H900" s="62" t="s">
        <v>236</v>
      </c>
    </row>
    <row r="901" spans="1:8" ht="12.75" outlineLevel="1">
      <c r="A901" s="38" t="s">
        <v>4054</v>
      </c>
      <c r="B901" s="57" t="s">
        <v>3606</v>
      </c>
      <c r="C901" s="57" t="s">
        <v>3607</v>
      </c>
      <c r="D901" s="38" t="s">
        <v>4055</v>
      </c>
      <c r="E901" s="47">
        <v>9.553</v>
      </c>
      <c r="F901" s="41">
        <v>0.734</v>
      </c>
      <c r="G901" s="40">
        <f t="shared" si="13"/>
        <v>8.819</v>
      </c>
      <c r="H901" s="62" t="s">
        <v>236</v>
      </c>
    </row>
    <row r="902" spans="1:8" ht="12.75" outlineLevel="1">
      <c r="A902" s="38" t="s">
        <v>4060</v>
      </c>
      <c r="B902" s="57" t="s">
        <v>3606</v>
      </c>
      <c r="C902" s="57" t="s">
        <v>3607</v>
      </c>
      <c r="D902" s="38" t="s">
        <v>4061</v>
      </c>
      <c r="E902" s="47">
        <v>0.022</v>
      </c>
      <c r="F902" s="41">
        <v>0.03</v>
      </c>
      <c r="G902" s="40">
        <f t="shared" si="13"/>
        <v>-0.008</v>
      </c>
      <c r="H902" s="65" t="s">
        <v>235</v>
      </c>
    </row>
    <row r="903" spans="1:8" ht="12.75" outlineLevel="1">
      <c r="A903" s="38" t="s">
        <v>4063</v>
      </c>
      <c r="B903" s="57" t="s">
        <v>3606</v>
      </c>
      <c r="C903" s="57" t="s">
        <v>3607</v>
      </c>
      <c r="D903" s="38" t="s">
        <v>4064</v>
      </c>
      <c r="E903" s="47">
        <v>0.185</v>
      </c>
      <c r="F903" s="41">
        <v>0.033</v>
      </c>
      <c r="G903" s="40">
        <f t="shared" si="13"/>
        <v>0.152</v>
      </c>
      <c r="H903" s="62" t="s">
        <v>236</v>
      </c>
    </row>
    <row r="904" spans="1:8" ht="12.75" outlineLevel="1">
      <c r="A904" s="38" t="s">
        <v>4066</v>
      </c>
      <c r="B904" s="57" t="s">
        <v>3606</v>
      </c>
      <c r="C904" s="57" t="s">
        <v>3607</v>
      </c>
      <c r="D904" s="38" t="s">
        <v>4067</v>
      </c>
      <c r="E904" s="47">
        <v>1.015</v>
      </c>
      <c r="F904" s="41">
        <v>1.058</v>
      </c>
      <c r="G904" s="40">
        <f t="shared" si="13"/>
        <v>-0.043</v>
      </c>
      <c r="H904" s="65" t="s">
        <v>235</v>
      </c>
    </row>
    <row r="905" spans="1:8" ht="12.75" outlineLevel="1">
      <c r="A905" s="38" t="s">
        <v>4068</v>
      </c>
      <c r="B905" s="57" t="s">
        <v>3606</v>
      </c>
      <c r="C905" s="57" t="s">
        <v>3607</v>
      </c>
      <c r="D905" s="38" t="s">
        <v>4069</v>
      </c>
      <c r="E905" s="47">
        <v>0.34</v>
      </c>
      <c r="F905" s="41">
        <v>0.222</v>
      </c>
      <c r="G905" s="40">
        <f t="shared" si="13"/>
        <v>0.118</v>
      </c>
      <c r="H905" s="62" t="s">
        <v>236</v>
      </c>
    </row>
    <row r="906" spans="1:8" ht="12.75" outlineLevel="1">
      <c r="A906" s="38" t="s">
        <v>4072</v>
      </c>
      <c r="B906" s="57" t="s">
        <v>3606</v>
      </c>
      <c r="C906" s="57" t="s">
        <v>3607</v>
      </c>
      <c r="D906" s="38" t="s">
        <v>1122</v>
      </c>
      <c r="E906" s="47">
        <v>50.666</v>
      </c>
      <c r="F906" s="41">
        <v>1.741</v>
      </c>
      <c r="G906" s="40">
        <f t="shared" si="13"/>
        <v>48.925</v>
      </c>
      <c r="H906" s="62" t="s">
        <v>235</v>
      </c>
    </row>
    <row r="907" spans="1:8" ht="12.75" outlineLevel="1">
      <c r="A907" s="38" t="s">
        <v>4075</v>
      </c>
      <c r="B907" s="57" t="s">
        <v>3606</v>
      </c>
      <c r="C907" s="57" t="s">
        <v>3607</v>
      </c>
      <c r="D907" s="38" t="s">
        <v>4076</v>
      </c>
      <c r="E907" s="47">
        <v>0.124</v>
      </c>
      <c r="F907" s="41">
        <v>0.066</v>
      </c>
      <c r="G907" s="40">
        <f t="shared" si="13"/>
        <v>0.058</v>
      </c>
      <c r="H907" s="62" t="s">
        <v>236</v>
      </c>
    </row>
    <row r="908" spans="1:8" ht="12.75" outlineLevel="1">
      <c r="A908" s="38" t="s">
        <v>4079</v>
      </c>
      <c r="B908" s="57" t="s">
        <v>3606</v>
      </c>
      <c r="C908" s="57" t="s">
        <v>3607</v>
      </c>
      <c r="D908" s="38" t="s">
        <v>4080</v>
      </c>
      <c r="E908" s="47">
        <v>0.017</v>
      </c>
      <c r="F908" s="41">
        <v>0.001</v>
      </c>
      <c r="G908" s="40">
        <f t="shared" si="13"/>
        <v>0.016</v>
      </c>
      <c r="H908" s="62" t="s">
        <v>236</v>
      </c>
    </row>
    <row r="909" spans="1:8" ht="12.75" outlineLevel="1">
      <c r="A909" s="38" t="s">
        <v>4081</v>
      </c>
      <c r="B909" s="57" t="s">
        <v>3606</v>
      </c>
      <c r="C909" s="57" t="s">
        <v>3607</v>
      </c>
      <c r="D909" s="38" t="s">
        <v>4082</v>
      </c>
      <c r="E909" s="47">
        <v>2</v>
      </c>
      <c r="F909" s="41">
        <v>0.034</v>
      </c>
      <c r="G909" s="40">
        <f t="shared" si="13"/>
        <v>1.966</v>
      </c>
      <c r="H909" s="62" t="s">
        <v>236</v>
      </c>
    </row>
    <row r="910" spans="1:8" ht="12.75" outlineLevel="1">
      <c r="A910" s="38" t="s">
        <v>4087</v>
      </c>
      <c r="B910" s="57" t="s">
        <v>3606</v>
      </c>
      <c r="C910" s="57" t="s">
        <v>3607</v>
      </c>
      <c r="D910" s="38" t="s">
        <v>4088</v>
      </c>
      <c r="E910" s="47">
        <v>2</v>
      </c>
      <c r="F910" s="41">
        <v>0.8</v>
      </c>
      <c r="G910" s="40">
        <f t="shared" si="13"/>
        <v>1.2</v>
      </c>
      <c r="H910" s="62" t="s">
        <v>236</v>
      </c>
    </row>
    <row r="911" spans="1:8" ht="12.75" outlineLevel="1">
      <c r="A911" s="38" t="s">
        <v>4093</v>
      </c>
      <c r="B911" s="57" t="s">
        <v>3606</v>
      </c>
      <c r="C911" s="57" t="s">
        <v>3607</v>
      </c>
      <c r="D911" s="38" t="s">
        <v>4094</v>
      </c>
      <c r="E911" s="47">
        <v>81</v>
      </c>
      <c r="F911" s="41">
        <v>56.558</v>
      </c>
      <c r="G911" s="40">
        <f t="shared" si="13"/>
        <v>24.442</v>
      </c>
      <c r="H911" s="62" t="s">
        <v>235</v>
      </c>
    </row>
    <row r="912" spans="1:8" ht="12.75" outlineLevel="1">
      <c r="A912" s="38" t="s">
        <v>4095</v>
      </c>
      <c r="B912" s="57" t="s">
        <v>3606</v>
      </c>
      <c r="C912" s="57" t="s">
        <v>3607</v>
      </c>
      <c r="D912" s="38" t="s">
        <v>4096</v>
      </c>
      <c r="E912" s="47">
        <v>0.011</v>
      </c>
      <c r="F912" s="41">
        <v>0.014</v>
      </c>
      <c r="G912" s="40">
        <f t="shared" si="13"/>
        <v>-0.003</v>
      </c>
      <c r="H912" s="65" t="s">
        <v>235</v>
      </c>
    </row>
    <row r="913" spans="1:8" ht="12.75" outlineLevel="1">
      <c r="A913" s="38" t="s">
        <v>4097</v>
      </c>
      <c r="B913" s="57" t="s">
        <v>3606</v>
      </c>
      <c r="C913" s="57" t="s">
        <v>3607</v>
      </c>
      <c r="D913" s="38" t="s">
        <v>4098</v>
      </c>
      <c r="E913" s="47">
        <v>0.09</v>
      </c>
      <c r="F913" s="41">
        <v>0.069</v>
      </c>
      <c r="G913" s="40">
        <f t="shared" si="13"/>
        <v>0.021</v>
      </c>
      <c r="H913" s="62" t="s">
        <v>236</v>
      </c>
    </row>
    <row r="914" spans="1:8" ht="12.75" outlineLevel="1">
      <c r="A914" s="38" t="s">
        <v>4099</v>
      </c>
      <c r="B914" s="57" t="s">
        <v>3606</v>
      </c>
      <c r="C914" s="57" t="s">
        <v>3607</v>
      </c>
      <c r="D914" s="38" t="s">
        <v>3023</v>
      </c>
      <c r="E914" s="47">
        <v>0</v>
      </c>
      <c r="F914" s="41">
        <v>0.032</v>
      </c>
      <c r="G914" s="40">
        <f t="shared" si="13"/>
        <v>-0.032</v>
      </c>
      <c r="H914" s="65" t="s">
        <v>235</v>
      </c>
    </row>
    <row r="915" spans="1:8" ht="12.75" outlineLevel="1">
      <c r="A915" s="38" t="s">
        <v>4100</v>
      </c>
      <c r="B915" s="57" t="s">
        <v>3606</v>
      </c>
      <c r="C915" s="57" t="s">
        <v>3607</v>
      </c>
      <c r="D915" s="38" t="s">
        <v>4101</v>
      </c>
      <c r="E915" s="47">
        <v>14.153</v>
      </c>
      <c r="F915" s="41">
        <v>1.948</v>
      </c>
      <c r="G915" s="40">
        <f t="shared" si="13"/>
        <v>12.205</v>
      </c>
      <c r="H915" s="62" t="s">
        <v>235</v>
      </c>
    </row>
    <row r="916" spans="1:8" ht="12.75" outlineLevel="1">
      <c r="A916" s="38" t="s">
        <v>4102</v>
      </c>
      <c r="B916" s="57" t="s">
        <v>3606</v>
      </c>
      <c r="C916" s="57" t="s">
        <v>3607</v>
      </c>
      <c r="D916" s="38" t="s">
        <v>4103</v>
      </c>
      <c r="E916" s="47">
        <v>0.236</v>
      </c>
      <c r="F916" s="41">
        <v>0.088</v>
      </c>
      <c r="G916" s="40">
        <f aca="true" t="shared" si="14" ref="G916:G979">ROUND(E916-F916,3)</f>
        <v>0.148</v>
      </c>
      <c r="H916" s="62" t="s">
        <v>236</v>
      </c>
    </row>
    <row r="917" spans="1:8" ht="12.75" outlineLevel="1">
      <c r="A917" s="38" t="s">
        <v>4106</v>
      </c>
      <c r="B917" s="57" t="s">
        <v>3606</v>
      </c>
      <c r="C917" s="57" t="s">
        <v>3607</v>
      </c>
      <c r="D917" s="38" t="s">
        <v>4107</v>
      </c>
      <c r="E917" s="47">
        <v>0.036</v>
      </c>
      <c r="F917" s="41">
        <v>0.21</v>
      </c>
      <c r="G917" s="40">
        <f t="shared" si="14"/>
        <v>-0.174</v>
      </c>
      <c r="H917" s="65" t="s">
        <v>235</v>
      </c>
    </row>
    <row r="918" spans="1:8" ht="12.75" outlineLevel="1">
      <c r="A918" s="38" t="s">
        <v>4110</v>
      </c>
      <c r="B918" s="57" t="s">
        <v>3606</v>
      </c>
      <c r="C918" s="57" t="s">
        <v>3607</v>
      </c>
      <c r="D918" s="38" t="s">
        <v>4111</v>
      </c>
      <c r="E918" s="47">
        <v>0.09</v>
      </c>
      <c r="F918" s="41">
        <v>0.08</v>
      </c>
      <c r="G918" s="40">
        <f t="shared" si="14"/>
        <v>0.01</v>
      </c>
      <c r="H918" s="62" t="s">
        <v>236</v>
      </c>
    </row>
    <row r="919" spans="1:8" ht="12.75" outlineLevel="1">
      <c r="A919" s="38" t="s">
        <v>4116</v>
      </c>
      <c r="B919" s="57" t="s">
        <v>3606</v>
      </c>
      <c r="C919" s="57" t="s">
        <v>3607</v>
      </c>
      <c r="D919" s="38" t="s">
        <v>4117</v>
      </c>
      <c r="E919" s="47">
        <v>0.09</v>
      </c>
      <c r="F919" s="41">
        <v>0.078</v>
      </c>
      <c r="G919" s="40">
        <f t="shared" si="14"/>
        <v>0.012</v>
      </c>
      <c r="H919" s="62" t="s">
        <v>236</v>
      </c>
    </row>
    <row r="920" spans="1:8" ht="12.75" outlineLevel="1">
      <c r="A920" s="38" t="s">
        <v>4121</v>
      </c>
      <c r="B920" s="57" t="s">
        <v>3606</v>
      </c>
      <c r="C920" s="57" t="s">
        <v>3607</v>
      </c>
      <c r="D920" s="38" t="s">
        <v>4122</v>
      </c>
      <c r="E920" s="47">
        <v>0.05</v>
      </c>
      <c r="F920" s="41">
        <v>0.136</v>
      </c>
      <c r="G920" s="40">
        <f t="shared" si="14"/>
        <v>-0.086</v>
      </c>
      <c r="H920" s="65" t="s">
        <v>235</v>
      </c>
    </row>
    <row r="921" spans="1:8" ht="12.75" outlineLevel="1">
      <c r="A921" s="38" t="s">
        <v>4127</v>
      </c>
      <c r="B921" s="57" t="s">
        <v>3606</v>
      </c>
      <c r="C921" s="57" t="s">
        <v>3607</v>
      </c>
      <c r="D921" s="38" t="s">
        <v>4128</v>
      </c>
      <c r="E921" s="47">
        <v>0</v>
      </c>
      <c r="F921" s="41">
        <v>0.764</v>
      </c>
      <c r="G921" s="40">
        <f t="shared" si="14"/>
        <v>-0.764</v>
      </c>
      <c r="H921" s="65" t="s">
        <v>235</v>
      </c>
    </row>
    <row r="922" spans="1:8" ht="12.75" outlineLevel="1">
      <c r="A922" s="38" t="s">
        <v>4130</v>
      </c>
      <c r="B922" s="57" t="s">
        <v>3606</v>
      </c>
      <c r="C922" s="57" t="s">
        <v>3607</v>
      </c>
      <c r="D922" s="38" t="s">
        <v>4131</v>
      </c>
      <c r="E922" s="47">
        <v>1.14</v>
      </c>
      <c r="F922" s="41">
        <v>0.422</v>
      </c>
      <c r="G922" s="40">
        <f t="shared" si="14"/>
        <v>0.718</v>
      </c>
      <c r="H922" s="62" t="s">
        <v>236</v>
      </c>
    </row>
    <row r="923" spans="1:8" ht="12.75" outlineLevel="1">
      <c r="A923" s="38" t="s">
        <v>4132</v>
      </c>
      <c r="B923" s="57" t="s">
        <v>3606</v>
      </c>
      <c r="C923" s="57" t="s">
        <v>3607</v>
      </c>
      <c r="D923" s="38" t="s">
        <v>1786</v>
      </c>
      <c r="E923" s="47">
        <v>0.005</v>
      </c>
      <c r="F923" s="41">
        <v>0.005</v>
      </c>
      <c r="G923" s="40">
        <f t="shared" si="14"/>
        <v>0</v>
      </c>
      <c r="H923" s="31"/>
    </row>
    <row r="924" spans="1:8" ht="12.75" outlineLevel="1">
      <c r="A924" s="38" t="s">
        <v>1790</v>
      </c>
      <c r="B924" s="57" t="s">
        <v>3606</v>
      </c>
      <c r="C924" s="57" t="s">
        <v>3607</v>
      </c>
      <c r="D924" s="38" t="s">
        <v>1791</v>
      </c>
      <c r="E924" s="47">
        <v>2.1</v>
      </c>
      <c r="F924" s="41">
        <v>0.535</v>
      </c>
      <c r="G924" s="40">
        <f t="shared" si="14"/>
        <v>1.565</v>
      </c>
      <c r="H924" s="62" t="s">
        <v>236</v>
      </c>
    </row>
    <row r="925" spans="1:8" ht="12.75" outlineLevel="1">
      <c r="A925" s="38" t="s">
        <v>1793</v>
      </c>
      <c r="B925" s="57" t="s">
        <v>3606</v>
      </c>
      <c r="C925" s="57" t="s">
        <v>3607</v>
      </c>
      <c r="D925" s="38" t="s">
        <v>1794</v>
      </c>
      <c r="E925" s="47">
        <v>0.83</v>
      </c>
      <c r="F925" s="41">
        <v>0.81</v>
      </c>
      <c r="G925" s="40">
        <f t="shared" si="14"/>
        <v>0.02</v>
      </c>
      <c r="H925" s="62" t="s">
        <v>236</v>
      </c>
    </row>
    <row r="926" spans="1:8" ht="12.75" outlineLevel="1">
      <c r="A926" s="38" t="s">
        <v>1795</v>
      </c>
      <c r="B926" s="57" t="s">
        <v>3606</v>
      </c>
      <c r="C926" s="57" t="s">
        <v>3607</v>
      </c>
      <c r="D926" s="38" t="s">
        <v>1796</v>
      </c>
      <c r="E926" s="47">
        <v>2.14</v>
      </c>
      <c r="F926" s="41">
        <v>0.555</v>
      </c>
      <c r="G926" s="40">
        <f t="shared" si="14"/>
        <v>1.585</v>
      </c>
      <c r="H926" s="62" t="s">
        <v>236</v>
      </c>
    </row>
    <row r="927" spans="1:8" ht="12.75" outlineLevel="1">
      <c r="A927" s="38" t="s">
        <v>1797</v>
      </c>
      <c r="B927" s="57" t="s">
        <v>3606</v>
      </c>
      <c r="C927" s="57" t="s">
        <v>3607</v>
      </c>
      <c r="D927" s="38" t="s">
        <v>1798</v>
      </c>
      <c r="E927" s="47">
        <v>0.35</v>
      </c>
      <c r="F927" s="41">
        <v>0.009</v>
      </c>
      <c r="G927" s="40">
        <f t="shared" si="14"/>
        <v>0.341</v>
      </c>
      <c r="H927" s="62" t="s">
        <v>236</v>
      </c>
    </row>
    <row r="928" spans="1:8" ht="12.75" outlineLevel="1">
      <c r="A928" s="38" t="s">
        <v>1802</v>
      </c>
      <c r="B928" s="57" t="s">
        <v>3606</v>
      </c>
      <c r="C928" s="57" t="s">
        <v>3607</v>
      </c>
      <c r="D928" s="38" t="s">
        <v>2214</v>
      </c>
      <c r="E928" s="47">
        <v>3.74</v>
      </c>
      <c r="F928" s="41">
        <v>0.137</v>
      </c>
      <c r="G928" s="40">
        <f t="shared" si="14"/>
        <v>3.603</v>
      </c>
      <c r="H928" s="62" t="s">
        <v>236</v>
      </c>
    </row>
    <row r="929" spans="1:8" ht="12.75" outlineLevel="1">
      <c r="A929" s="38" t="s">
        <v>1803</v>
      </c>
      <c r="B929" s="57" t="s">
        <v>3606</v>
      </c>
      <c r="C929" s="57" t="s">
        <v>3607</v>
      </c>
      <c r="D929" s="38" t="s">
        <v>1804</v>
      </c>
      <c r="E929" s="47">
        <v>10</v>
      </c>
      <c r="F929" s="41">
        <v>2.591</v>
      </c>
      <c r="G929" s="40">
        <f t="shared" si="14"/>
        <v>7.409</v>
      </c>
      <c r="H929" s="62" t="s">
        <v>236</v>
      </c>
    </row>
    <row r="930" spans="1:8" ht="12.75" outlineLevel="1">
      <c r="A930" s="38" t="s">
        <v>1805</v>
      </c>
      <c r="B930" s="57" t="s">
        <v>3606</v>
      </c>
      <c r="C930" s="57" t="s">
        <v>3607</v>
      </c>
      <c r="D930" s="38" t="s">
        <v>1806</v>
      </c>
      <c r="E930" s="47">
        <v>1.1615</v>
      </c>
      <c r="F930" s="41">
        <v>0.159</v>
      </c>
      <c r="G930" s="40">
        <f t="shared" si="14"/>
        <v>1.003</v>
      </c>
      <c r="H930" s="62" t="s">
        <v>236</v>
      </c>
    </row>
    <row r="931" spans="1:8" ht="12.75" outlineLevel="1">
      <c r="A931" s="38" t="s">
        <v>1807</v>
      </c>
      <c r="B931" s="57" t="s">
        <v>3606</v>
      </c>
      <c r="C931" s="57" t="s">
        <v>3607</v>
      </c>
      <c r="D931" s="38" t="s">
        <v>1808</v>
      </c>
      <c r="E931" s="47">
        <v>0.93</v>
      </c>
      <c r="F931" s="41">
        <v>1.549</v>
      </c>
      <c r="G931" s="40">
        <f t="shared" si="14"/>
        <v>-0.619</v>
      </c>
      <c r="H931" s="65" t="s">
        <v>235</v>
      </c>
    </row>
    <row r="932" spans="1:8" ht="12.75" outlineLevel="1">
      <c r="A932" s="38" t="s">
        <v>1809</v>
      </c>
      <c r="B932" s="57" t="s">
        <v>3606</v>
      </c>
      <c r="C932" s="57" t="s">
        <v>3607</v>
      </c>
      <c r="D932" s="38" t="s">
        <v>1810</v>
      </c>
      <c r="E932" s="47">
        <v>2.1</v>
      </c>
      <c r="F932" s="41">
        <v>1.9</v>
      </c>
      <c r="G932" s="40">
        <f t="shared" si="14"/>
        <v>0.2</v>
      </c>
      <c r="H932" s="62" t="s">
        <v>236</v>
      </c>
    </row>
    <row r="933" spans="1:8" ht="12.75" outlineLevel="1">
      <c r="A933" s="38" t="s">
        <v>1812</v>
      </c>
      <c r="B933" s="57" t="s">
        <v>3606</v>
      </c>
      <c r="C933" s="57" t="s">
        <v>3607</v>
      </c>
      <c r="D933" s="38" t="s">
        <v>1813</v>
      </c>
      <c r="E933" s="47">
        <v>0.02</v>
      </c>
      <c r="F933" s="41">
        <v>0.126</v>
      </c>
      <c r="G933" s="40">
        <f t="shared" si="14"/>
        <v>-0.106</v>
      </c>
      <c r="H933" s="65" t="s">
        <v>235</v>
      </c>
    </row>
    <row r="934" spans="1:8" ht="12.75" outlineLevel="1">
      <c r="A934" s="38" t="s">
        <v>1822</v>
      </c>
      <c r="B934" s="57" t="s">
        <v>3606</v>
      </c>
      <c r="C934" s="57" t="s">
        <v>3607</v>
      </c>
      <c r="D934" s="38" t="s">
        <v>1823</v>
      </c>
      <c r="E934" s="47">
        <v>0.09</v>
      </c>
      <c r="F934" s="41">
        <v>0.033</v>
      </c>
      <c r="G934" s="40">
        <f t="shared" si="14"/>
        <v>0.057</v>
      </c>
      <c r="H934" s="62" t="s">
        <v>236</v>
      </c>
    </row>
    <row r="935" spans="1:8" ht="12.75" outlineLevel="1">
      <c r="A935" s="38" t="s">
        <v>1824</v>
      </c>
      <c r="B935" s="57" t="s">
        <v>3606</v>
      </c>
      <c r="C935" s="57" t="s">
        <v>3607</v>
      </c>
      <c r="D935" s="38" t="s">
        <v>1825</v>
      </c>
      <c r="E935" s="47">
        <v>0.26</v>
      </c>
      <c r="F935" s="41">
        <v>0.074</v>
      </c>
      <c r="G935" s="40">
        <f t="shared" si="14"/>
        <v>0.186</v>
      </c>
      <c r="H935" s="62" t="s">
        <v>236</v>
      </c>
    </row>
    <row r="936" spans="1:8" ht="12.75" outlineLevel="1">
      <c r="A936" s="38" t="s">
        <v>1826</v>
      </c>
      <c r="B936" s="57" t="s">
        <v>3606</v>
      </c>
      <c r="C936" s="57" t="s">
        <v>3607</v>
      </c>
      <c r="D936" s="38" t="s">
        <v>1827</v>
      </c>
      <c r="E936" s="47">
        <v>0.427</v>
      </c>
      <c r="F936" s="41">
        <v>0.001</v>
      </c>
      <c r="G936" s="40">
        <f t="shared" si="14"/>
        <v>0.426</v>
      </c>
      <c r="H936" s="62" t="s">
        <v>236</v>
      </c>
    </row>
    <row r="937" spans="1:8" ht="12.75" outlineLevel="1">
      <c r="A937" s="38" t="s">
        <v>1828</v>
      </c>
      <c r="B937" s="57" t="s">
        <v>3606</v>
      </c>
      <c r="C937" s="57" t="s">
        <v>3607</v>
      </c>
      <c r="D937" s="38" t="s">
        <v>2236</v>
      </c>
      <c r="E937" s="47">
        <v>0.44</v>
      </c>
      <c r="F937" s="41">
        <v>0.055</v>
      </c>
      <c r="G937" s="40">
        <f t="shared" si="14"/>
        <v>0.385</v>
      </c>
      <c r="H937" s="62" t="s">
        <v>236</v>
      </c>
    </row>
    <row r="938" spans="1:8" ht="12.75" outlineLevel="1">
      <c r="A938" s="38" t="s">
        <v>1131</v>
      </c>
      <c r="B938" s="57" t="s">
        <v>3606</v>
      </c>
      <c r="C938" s="57" t="s">
        <v>3607</v>
      </c>
      <c r="D938" s="38" t="s">
        <v>1132</v>
      </c>
      <c r="E938" s="47">
        <v>0.181</v>
      </c>
      <c r="F938" s="41">
        <v>1.209</v>
      </c>
      <c r="G938" s="40">
        <f t="shared" si="14"/>
        <v>-1.028</v>
      </c>
      <c r="H938" s="65" t="s">
        <v>235</v>
      </c>
    </row>
    <row r="939" spans="1:8" ht="12.75" outlineLevel="1">
      <c r="A939" s="38" t="s">
        <v>1133</v>
      </c>
      <c r="B939" s="57" t="s">
        <v>3606</v>
      </c>
      <c r="C939" s="57" t="s">
        <v>3607</v>
      </c>
      <c r="D939" s="38" t="s">
        <v>1134</v>
      </c>
      <c r="E939" s="47">
        <v>0</v>
      </c>
      <c r="F939" s="41">
        <v>0.59</v>
      </c>
      <c r="G939" s="40">
        <f t="shared" si="14"/>
        <v>-0.59</v>
      </c>
      <c r="H939" s="65" t="s">
        <v>235</v>
      </c>
    </row>
    <row r="940" spans="1:8" ht="12.75" outlineLevel="1">
      <c r="A940" s="38" t="s">
        <v>1141</v>
      </c>
      <c r="B940" s="57" t="s">
        <v>3606</v>
      </c>
      <c r="C940" s="57" t="s">
        <v>3607</v>
      </c>
      <c r="D940" s="38" t="s">
        <v>1142</v>
      </c>
      <c r="E940" s="47">
        <v>76</v>
      </c>
      <c r="F940" s="41">
        <v>1.874</v>
      </c>
      <c r="G940" s="40">
        <f t="shared" si="14"/>
        <v>74.126</v>
      </c>
      <c r="H940" s="62" t="s">
        <v>235</v>
      </c>
    </row>
    <row r="941" spans="1:8" ht="12.75" outlineLevel="1">
      <c r="A941" s="38" t="s">
        <v>1143</v>
      </c>
      <c r="B941" s="57" t="s">
        <v>3606</v>
      </c>
      <c r="C941" s="57" t="s">
        <v>3607</v>
      </c>
      <c r="D941" s="38" t="s">
        <v>1144</v>
      </c>
      <c r="E941" s="47">
        <v>0.05</v>
      </c>
      <c r="F941" s="41">
        <v>0.011</v>
      </c>
      <c r="G941" s="40">
        <f t="shared" si="14"/>
        <v>0.039</v>
      </c>
      <c r="H941" s="62" t="s">
        <v>236</v>
      </c>
    </row>
    <row r="942" spans="1:8" ht="12.75" outlineLevel="1">
      <c r="A942" s="38" t="s">
        <v>1145</v>
      </c>
      <c r="B942" s="57" t="s">
        <v>3606</v>
      </c>
      <c r="C942" s="57" t="s">
        <v>3607</v>
      </c>
      <c r="D942" s="38" t="s">
        <v>1146</v>
      </c>
      <c r="E942" s="47">
        <v>2</v>
      </c>
      <c r="F942" s="41">
        <v>1.106</v>
      </c>
      <c r="G942" s="40">
        <f t="shared" si="14"/>
        <v>0.894</v>
      </c>
      <c r="H942" s="62" t="s">
        <v>236</v>
      </c>
    </row>
    <row r="943" spans="1:8" ht="12.75" outlineLevel="1">
      <c r="A943" s="38" t="s">
        <v>1149</v>
      </c>
      <c r="B943" s="57" t="s">
        <v>3606</v>
      </c>
      <c r="C943" s="57" t="s">
        <v>3607</v>
      </c>
      <c r="D943" s="38" t="s">
        <v>1150</v>
      </c>
      <c r="E943" s="47">
        <v>1.5</v>
      </c>
      <c r="F943" s="41">
        <v>0.157</v>
      </c>
      <c r="G943" s="40">
        <f t="shared" si="14"/>
        <v>1.343</v>
      </c>
      <c r="H943" s="62" t="s">
        <v>236</v>
      </c>
    </row>
    <row r="944" spans="1:8" ht="12.75" outlineLevel="1">
      <c r="A944" s="38" t="s">
        <v>1151</v>
      </c>
      <c r="B944" s="57" t="s">
        <v>3606</v>
      </c>
      <c r="C944" s="57" t="s">
        <v>3607</v>
      </c>
      <c r="D944" s="38" t="s">
        <v>1152</v>
      </c>
      <c r="E944" s="47">
        <v>0</v>
      </c>
      <c r="F944" s="41">
        <v>0.018</v>
      </c>
      <c r="G944" s="40">
        <f t="shared" si="14"/>
        <v>-0.018</v>
      </c>
      <c r="H944" s="65" t="s">
        <v>235</v>
      </c>
    </row>
    <row r="945" spans="1:8" ht="12.75" outlineLevel="1">
      <c r="A945" s="38" t="s">
        <v>1153</v>
      </c>
      <c r="B945" s="57" t="s">
        <v>3606</v>
      </c>
      <c r="C945" s="57" t="s">
        <v>3607</v>
      </c>
      <c r="D945" s="38" t="s">
        <v>1154</v>
      </c>
      <c r="E945" s="47">
        <v>0.36</v>
      </c>
      <c r="F945" s="41">
        <v>0.024</v>
      </c>
      <c r="G945" s="40">
        <f t="shared" si="14"/>
        <v>0.336</v>
      </c>
      <c r="H945" s="62" t="s">
        <v>236</v>
      </c>
    </row>
    <row r="946" spans="1:8" ht="12.75" outlineLevel="1">
      <c r="A946" s="38" t="s">
        <v>1159</v>
      </c>
      <c r="B946" s="57" t="s">
        <v>3606</v>
      </c>
      <c r="C946" s="57" t="s">
        <v>3607</v>
      </c>
      <c r="D946" s="38" t="s">
        <v>1160</v>
      </c>
      <c r="E946" s="47">
        <v>0.543</v>
      </c>
      <c r="F946" s="41">
        <v>0.013</v>
      </c>
      <c r="G946" s="40">
        <f t="shared" si="14"/>
        <v>0.53</v>
      </c>
      <c r="H946" s="62" t="s">
        <v>236</v>
      </c>
    </row>
    <row r="947" spans="1:8" ht="12.75" outlineLevel="1">
      <c r="A947" s="38" t="s">
        <v>1161</v>
      </c>
      <c r="B947" s="57" t="s">
        <v>3606</v>
      </c>
      <c r="C947" s="57" t="s">
        <v>3607</v>
      </c>
      <c r="D947" s="38" t="s">
        <v>1583</v>
      </c>
      <c r="E947" s="47">
        <v>1.098</v>
      </c>
      <c r="F947" s="41">
        <v>0.315</v>
      </c>
      <c r="G947" s="40">
        <f t="shared" si="14"/>
        <v>0.783</v>
      </c>
      <c r="H947" s="62" t="s">
        <v>236</v>
      </c>
    </row>
    <row r="948" spans="1:8" ht="12.75" outlineLevel="1">
      <c r="A948" s="38" t="s">
        <v>1168</v>
      </c>
      <c r="B948" s="57" t="s">
        <v>3606</v>
      </c>
      <c r="C948" s="57" t="s">
        <v>3607</v>
      </c>
      <c r="D948" s="38" t="s">
        <v>1169</v>
      </c>
      <c r="E948" s="47">
        <v>0.12</v>
      </c>
      <c r="F948" s="41">
        <v>0.008</v>
      </c>
      <c r="G948" s="40">
        <f t="shared" si="14"/>
        <v>0.112</v>
      </c>
      <c r="H948" s="62" t="s">
        <v>236</v>
      </c>
    </row>
    <row r="949" spans="1:8" ht="12.75" outlineLevel="1">
      <c r="A949" s="38" t="s">
        <v>1179</v>
      </c>
      <c r="B949" s="57" t="s">
        <v>3606</v>
      </c>
      <c r="C949" s="57" t="s">
        <v>3607</v>
      </c>
      <c r="D949" s="38" t="s">
        <v>1180</v>
      </c>
      <c r="E949" s="47">
        <v>0.05</v>
      </c>
      <c r="F949" s="41">
        <v>0.004</v>
      </c>
      <c r="G949" s="40">
        <f t="shared" si="14"/>
        <v>0.046</v>
      </c>
      <c r="H949" s="62" t="s">
        <v>236</v>
      </c>
    </row>
    <row r="950" spans="1:8" ht="12.75" outlineLevel="1">
      <c r="A950" s="38" t="s">
        <v>1181</v>
      </c>
      <c r="B950" s="57" t="s">
        <v>3606</v>
      </c>
      <c r="C950" s="57" t="s">
        <v>3607</v>
      </c>
      <c r="D950" s="38" t="s">
        <v>416</v>
      </c>
      <c r="E950" s="47">
        <v>100</v>
      </c>
      <c r="F950" s="41">
        <v>131.077</v>
      </c>
      <c r="G950" s="40">
        <f t="shared" si="14"/>
        <v>-31.077</v>
      </c>
      <c r="H950" s="65" t="s">
        <v>235</v>
      </c>
    </row>
    <row r="951" spans="1:8" ht="12.75" outlineLevel="1">
      <c r="A951" s="38" t="s">
        <v>1182</v>
      </c>
      <c r="B951" s="57" t="s">
        <v>3606</v>
      </c>
      <c r="C951" s="57" t="s">
        <v>3607</v>
      </c>
      <c r="D951" s="38" t="s">
        <v>1183</v>
      </c>
      <c r="E951" s="47">
        <v>0.03</v>
      </c>
      <c r="F951" s="41">
        <v>0.159</v>
      </c>
      <c r="G951" s="40">
        <f t="shared" si="14"/>
        <v>-0.129</v>
      </c>
      <c r="H951" s="65" t="s">
        <v>235</v>
      </c>
    </row>
    <row r="952" spans="1:8" ht="12.75" outlineLevel="1">
      <c r="A952" s="38" t="s">
        <v>1184</v>
      </c>
      <c r="B952" s="57" t="s">
        <v>3606</v>
      </c>
      <c r="C952" s="57" t="s">
        <v>3607</v>
      </c>
      <c r="D952" s="38" t="s">
        <v>1185</v>
      </c>
      <c r="E952" s="47">
        <v>45</v>
      </c>
      <c r="F952" s="41">
        <v>16.128</v>
      </c>
      <c r="G952" s="40">
        <f t="shared" si="14"/>
        <v>28.872</v>
      </c>
      <c r="H952" s="62" t="s">
        <v>235</v>
      </c>
    </row>
    <row r="953" spans="1:8" ht="12.75" outlineLevel="1">
      <c r="A953" s="38" t="s">
        <v>3070</v>
      </c>
      <c r="B953" s="57" t="s">
        <v>3606</v>
      </c>
      <c r="C953" s="57" t="s">
        <v>3607</v>
      </c>
      <c r="D953" s="38" t="s">
        <v>3071</v>
      </c>
      <c r="E953" s="47">
        <v>0.1</v>
      </c>
      <c r="F953" s="41">
        <v>0.002</v>
      </c>
      <c r="G953" s="40">
        <f t="shared" si="14"/>
        <v>0.098</v>
      </c>
      <c r="H953" s="62" t="s">
        <v>236</v>
      </c>
    </row>
    <row r="954" spans="1:8" ht="12.75" outlineLevel="1">
      <c r="A954" s="38" t="s">
        <v>3074</v>
      </c>
      <c r="B954" s="57" t="s">
        <v>3606</v>
      </c>
      <c r="C954" s="57" t="s">
        <v>3607</v>
      </c>
      <c r="D954" s="38" t="s">
        <v>3075</v>
      </c>
      <c r="E954" s="47">
        <v>0.555</v>
      </c>
      <c r="F954" s="41">
        <v>0.229</v>
      </c>
      <c r="G954" s="40">
        <f t="shared" si="14"/>
        <v>0.326</v>
      </c>
      <c r="H954" s="62" t="s">
        <v>236</v>
      </c>
    </row>
    <row r="955" spans="1:8" ht="12.75" outlineLevel="1">
      <c r="A955" s="38" t="s">
        <v>3076</v>
      </c>
      <c r="B955" s="57" t="s">
        <v>3606</v>
      </c>
      <c r="C955" s="57" t="s">
        <v>3607</v>
      </c>
      <c r="D955" s="38" t="s">
        <v>3075</v>
      </c>
      <c r="E955" s="47">
        <v>0.12</v>
      </c>
      <c r="F955" s="41">
        <v>0.005</v>
      </c>
      <c r="G955" s="40">
        <f t="shared" si="14"/>
        <v>0.115</v>
      </c>
      <c r="H955" s="62" t="s">
        <v>236</v>
      </c>
    </row>
    <row r="956" spans="1:8" ht="12.75" outlineLevel="1">
      <c r="A956" s="38" t="s">
        <v>3077</v>
      </c>
      <c r="B956" s="57" t="s">
        <v>3606</v>
      </c>
      <c r="C956" s="57" t="s">
        <v>3607</v>
      </c>
      <c r="D956" s="38" t="s">
        <v>3078</v>
      </c>
      <c r="E956" s="47">
        <v>0</v>
      </c>
      <c r="F956" s="41">
        <v>0.009</v>
      </c>
      <c r="G956" s="40">
        <f t="shared" si="14"/>
        <v>-0.009</v>
      </c>
      <c r="H956" s="65" t="s">
        <v>235</v>
      </c>
    </row>
    <row r="957" spans="1:8" ht="12.75" outlineLevel="1">
      <c r="A957" s="38" t="s">
        <v>3079</v>
      </c>
      <c r="B957" s="57" t="s">
        <v>3606</v>
      </c>
      <c r="C957" s="57" t="s">
        <v>3607</v>
      </c>
      <c r="D957" s="38" t="s">
        <v>3080</v>
      </c>
      <c r="E957" s="47">
        <v>0.03</v>
      </c>
      <c r="F957" s="41">
        <v>0.006</v>
      </c>
      <c r="G957" s="40">
        <f t="shared" si="14"/>
        <v>0.024</v>
      </c>
      <c r="H957" s="62" t="s">
        <v>236</v>
      </c>
    </row>
    <row r="958" spans="1:8" ht="12.75" outlineLevel="1">
      <c r="A958" s="38" t="s">
        <v>3083</v>
      </c>
      <c r="B958" s="57" t="s">
        <v>3606</v>
      </c>
      <c r="C958" s="57" t="s">
        <v>3607</v>
      </c>
      <c r="D958" s="38" t="s">
        <v>3084</v>
      </c>
      <c r="E958" s="47">
        <v>0.09</v>
      </c>
      <c r="F958" s="41">
        <v>0.014</v>
      </c>
      <c r="G958" s="40">
        <f t="shared" si="14"/>
        <v>0.076</v>
      </c>
      <c r="H958" s="62" t="s">
        <v>236</v>
      </c>
    </row>
    <row r="959" spans="1:8" ht="12.75" outlineLevel="1">
      <c r="A959" s="38" t="s">
        <v>3085</v>
      </c>
      <c r="B959" s="57" t="s">
        <v>3606</v>
      </c>
      <c r="C959" s="57" t="s">
        <v>3607</v>
      </c>
      <c r="D959" s="38" t="s">
        <v>2126</v>
      </c>
      <c r="E959" s="47">
        <v>2</v>
      </c>
      <c r="F959" s="41">
        <v>0.646</v>
      </c>
      <c r="G959" s="40">
        <f t="shared" si="14"/>
        <v>1.354</v>
      </c>
      <c r="H959" s="62" t="s">
        <v>236</v>
      </c>
    </row>
    <row r="960" spans="1:8" ht="12.75" outlineLevel="1">
      <c r="A960" s="38" t="s">
        <v>3088</v>
      </c>
      <c r="B960" s="57" t="s">
        <v>3606</v>
      </c>
      <c r="C960" s="57" t="s">
        <v>3607</v>
      </c>
      <c r="D960" s="38" t="s">
        <v>1122</v>
      </c>
      <c r="E960" s="47">
        <v>0.605</v>
      </c>
      <c r="F960" s="41">
        <v>0.033</v>
      </c>
      <c r="G960" s="40">
        <f t="shared" si="14"/>
        <v>0.572</v>
      </c>
      <c r="H960" s="62" t="s">
        <v>236</v>
      </c>
    </row>
    <row r="961" spans="1:8" ht="12.75" outlineLevel="1">
      <c r="A961" s="38" t="s">
        <v>3089</v>
      </c>
      <c r="B961" s="57" t="s">
        <v>3606</v>
      </c>
      <c r="C961" s="57" t="s">
        <v>3607</v>
      </c>
      <c r="D961" s="38" t="s">
        <v>3090</v>
      </c>
      <c r="E961" s="47">
        <v>0.15</v>
      </c>
      <c r="F961" s="41">
        <v>0.002</v>
      </c>
      <c r="G961" s="40">
        <f t="shared" si="14"/>
        <v>0.148</v>
      </c>
      <c r="H961" s="62" t="s">
        <v>236</v>
      </c>
    </row>
    <row r="962" spans="1:8" ht="12.75" outlineLevel="1">
      <c r="A962" s="38" t="s">
        <v>3095</v>
      </c>
      <c r="B962" s="57" t="s">
        <v>3606</v>
      </c>
      <c r="C962" s="57" t="s">
        <v>3607</v>
      </c>
      <c r="D962" s="38" t="s">
        <v>3096</v>
      </c>
      <c r="E962" s="47">
        <v>0.03</v>
      </c>
      <c r="F962" s="41">
        <v>0.022</v>
      </c>
      <c r="G962" s="40">
        <f t="shared" si="14"/>
        <v>0.008</v>
      </c>
      <c r="H962" s="62" t="s">
        <v>236</v>
      </c>
    </row>
    <row r="963" spans="1:8" ht="12.75" outlineLevel="1">
      <c r="A963" s="38" t="s">
        <v>3097</v>
      </c>
      <c r="B963" s="57" t="s">
        <v>3606</v>
      </c>
      <c r="C963" s="57" t="s">
        <v>3607</v>
      </c>
      <c r="D963" s="38" t="s">
        <v>1555</v>
      </c>
      <c r="E963" s="47">
        <v>0</v>
      </c>
      <c r="F963" s="41">
        <v>0.002</v>
      </c>
      <c r="G963" s="40">
        <f t="shared" si="14"/>
        <v>-0.002</v>
      </c>
      <c r="H963" s="65" t="s">
        <v>235</v>
      </c>
    </row>
    <row r="964" spans="1:8" ht="12.75" outlineLevel="1">
      <c r="A964" s="38" t="s">
        <v>3098</v>
      </c>
      <c r="B964" s="57" t="s">
        <v>3606</v>
      </c>
      <c r="C964" s="57" t="s">
        <v>3607</v>
      </c>
      <c r="D964" s="38" t="s">
        <v>3099</v>
      </c>
      <c r="E964" s="47">
        <v>7.25</v>
      </c>
      <c r="F964" s="41">
        <v>0.831</v>
      </c>
      <c r="G964" s="40">
        <f t="shared" si="14"/>
        <v>6.419</v>
      </c>
      <c r="H964" s="62" t="s">
        <v>236</v>
      </c>
    </row>
    <row r="965" spans="1:8" ht="12.75" outlineLevel="1">
      <c r="A965" s="38" t="s">
        <v>3102</v>
      </c>
      <c r="B965" s="57" t="s">
        <v>3606</v>
      </c>
      <c r="C965" s="57" t="s">
        <v>3607</v>
      </c>
      <c r="D965" s="38" t="s">
        <v>2849</v>
      </c>
      <c r="E965" s="47">
        <v>0.25</v>
      </c>
      <c r="F965" s="41">
        <v>0.263</v>
      </c>
      <c r="G965" s="40">
        <f t="shared" si="14"/>
        <v>-0.013</v>
      </c>
      <c r="H965" s="65" t="s">
        <v>235</v>
      </c>
    </row>
    <row r="966" spans="1:8" ht="12.75" outlineLevel="1">
      <c r="A966" s="38" t="s">
        <v>3103</v>
      </c>
      <c r="B966" s="57" t="s">
        <v>3606</v>
      </c>
      <c r="C966" s="57" t="s">
        <v>3607</v>
      </c>
      <c r="D966" s="38" t="s">
        <v>3104</v>
      </c>
      <c r="E966" s="47">
        <v>0.63</v>
      </c>
      <c r="F966" s="41">
        <v>0.615</v>
      </c>
      <c r="G966" s="40">
        <f t="shared" si="14"/>
        <v>0.015</v>
      </c>
      <c r="H966" s="62" t="s">
        <v>236</v>
      </c>
    </row>
    <row r="967" spans="1:8" ht="12.75" outlineLevel="1">
      <c r="A967" s="38" t="s">
        <v>3105</v>
      </c>
      <c r="B967" s="57" t="s">
        <v>3606</v>
      </c>
      <c r="C967" s="57" t="s">
        <v>3607</v>
      </c>
      <c r="D967" s="38" t="s">
        <v>3106</v>
      </c>
      <c r="E967" s="47">
        <v>0.02</v>
      </c>
      <c r="F967" s="41">
        <v>0.011</v>
      </c>
      <c r="G967" s="40">
        <f t="shared" si="14"/>
        <v>0.009</v>
      </c>
      <c r="H967" s="62" t="s">
        <v>236</v>
      </c>
    </row>
    <row r="968" spans="1:8" ht="12.75" outlineLevel="1">
      <c r="A968" s="38" t="s">
        <v>3109</v>
      </c>
      <c r="B968" s="57" t="s">
        <v>3606</v>
      </c>
      <c r="C968" s="57" t="s">
        <v>3607</v>
      </c>
      <c r="D968" s="38" t="s">
        <v>2545</v>
      </c>
      <c r="E968" s="47">
        <v>2.31</v>
      </c>
      <c r="F968" s="41">
        <v>0.699</v>
      </c>
      <c r="G968" s="40">
        <f t="shared" si="14"/>
        <v>1.611</v>
      </c>
      <c r="H968" s="62" t="s">
        <v>236</v>
      </c>
    </row>
    <row r="969" spans="1:8" ht="12.75" outlineLevel="1">
      <c r="A969" s="38" t="s">
        <v>3112</v>
      </c>
      <c r="B969" s="57" t="s">
        <v>3606</v>
      </c>
      <c r="C969" s="57" t="s">
        <v>3607</v>
      </c>
      <c r="D969" s="38" t="s">
        <v>257</v>
      </c>
      <c r="E969" s="47">
        <v>0.03</v>
      </c>
      <c r="F969" s="41">
        <v>0.018</v>
      </c>
      <c r="G969" s="40">
        <f t="shared" si="14"/>
        <v>0.012</v>
      </c>
      <c r="H969" s="62" t="s">
        <v>236</v>
      </c>
    </row>
    <row r="970" spans="1:8" ht="12.75" outlineLevel="1">
      <c r="A970" s="38" t="s">
        <v>3113</v>
      </c>
      <c r="B970" s="57" t="s">
        <v>3606</v>
      </c>
      <c r="C970" s="57" t="s">
        <v>3607</v>
      </c>
      <c r="D970" s="38" t="s">
        <v>4115</v>
      </c>
      <c r="E970" s="47">
        <v>1.868</v>
      </c>
      <c r="F970" s="41">
        <v>0.815</v>
      </c>
      <c r="G970" s="40">
        <f t="shared" si="14"/>
        <v>1.053</v>
      </c>
      <c r="H970" s="62" t="s">
        <v>236</v>
      </c>
    </row>
    <row r="971" spans="1:8" ht="12.75" outlineLevel="1">
      <c r="A971" s="38" t="s">
        <v>3114</v>
      </c>
      <c r="B971" s="57" t="s">
        <v>3606</v>
      </c>
      <c r="C971" s="57" t="s">
        <v>3607</v>
      </c>
      <c r="D971" s="38" t="s">
        <v>3115</v>
      </c>
      <c r="E971" s="47">
        <v>0</v>
      </c>
      <c r="F971" s="41">
        <v>0.08</v>
      </c>
      <c r="G971" s="40">
        <f t="shared" si="14"/>
        <v>-0.08</v>
      </c>
      <c r="H971" s="65" t="s">
        <v>235</v>
      </c>
    </row>
    <row r="972" spans="1:8" ht="12.75" outlineLevel="1">
      <c r="A972" s="38" t="s">
        <v>3118</v>
      </c>
      <c r="B972" s="57" t="s">
        <v>3606</v>
      </c>
      <c r="C972" s="57" t="s">
        <v>3607</v>
      </c>
      <c r="D972" s="38" t="s">
        <v>3119</v>
      </c>
      <c r="E972" s="47">
        <v>0.045</v>
      </c>
      <c r="F972" s="41">
        <v>0.014</v>
      </c>
      <c r="G972" s="40">
        <f t="shared" si="14"/>
        <v>0.031</v>
      </c>
      <c r="H972" s="62" t="s">
        <v>236</v>
      </c>
    </row>
    <row r="973" spans="1:8" ht="12.75" outlineLevel="1">
      <c r="A973" s="38" t="s">
        <v>3120</v>
      </c>
      <c r="B973" s="57" t="s">
        <v>3606</v>
      </c>
      <c r="C973" s="57" t="s">
        <v>3607</v>
      </c>
      <c r="D973" s="38" t="s">
        <v>1972</v>
      </c>
      <c r="E973" s="47">
        <v>0.122</v>
      </c>
      <c r="F973" s="41">
        <v>0.029</v>
      </c>
      <c r="G973" s="40">
        <f t="shared" si="14"/>
        <v>0.093</v>
      </c>
      <c r="H973" s="62" t="s">
        <v>236</v>
      </c>
    </row>
    <row r="974" spans="1:8" ht="12.75" outlineLevel="1">
      <c r="A974" s="38" t="s">
        <v>3121</v>
      </c>
      <c r="B974" s="57" t="s">
        <v>3606</v>
      </c>
      <c r="C974" s="57" t="s">
        <v>3607</v>
      </c>
      <c r="D974" s="38" t="s">
        <v>3122</v>
      </c>
      <c r="E974" s="47">
        <v>0</v>
      </c>
      <c r="F974" s="41">
        <v>0.06</v>
      </c>
      <c r="G974" s="40">
        <f t="shared" si="14"/>
        <v>-0.06</v>
      </c>
      <c r="H974" s="65" t="s">
        <v>235</v>
      </c>
    </row>
    <row r="975" spans="1:8" ht="12.75" outlineLevel="1">
      <c r="A975" s="38" t="s">
        <v>3125</v>
      </c>
      <c r="B975" s="57" t="s">
        <v>3606</v>
      </c>
      <c r="C975" s="57" t="s">
        <v>3607</v>
      </c>
      <c r="D975" s="38" t="s">
        <v>3126</v>
      </c>
      <c r="E975" s="47">
        <v>1.8</v>
      </c>
      <c r="F975" s="41">
        <v>0.93</v>
      </c>
      <c r="G975" s="40">
        <f t="shared" si="14"/>
        <v>0.87</v>
      </c>
      <c r="H975" s="62" t="s">
        <v>236</v>
      </c>
    </row>
    <row r="976" spans="1:8" ht="12.75" outlineLevel="1">
      <c r="A976" s="38" t="s">
        <v>3127</v>
      </c>
      <c r="B976" s="57" t="s">
        <v>3606</v>
      </c>
      <c r="C976" s="57" t="s">
        <v>3607</v>
      </c>
      <c r="D976" s="38" t="s">
        <v>3128</v>
      </c>
      <c r="E976" s="47">
        <v>0</v>
      </c>
      <c r="F976" s="41">
        <v>0.003</v>
      </c>
      <c r="G976" s="40">
        <f t="shared" si="14"/>
        <v>-0.003</v>
      </c>
      <c r="H976" s="65" t="s">
        <v>235</v>
      </c>
    </row>
    <row r="977" spans="1:8" ht="12.75" outlineLevel="1">
      <c r="A977" s="38" t="s">
        <v>3129</v>
      </c>
      <c r="B977" s="57" t="s">
        <v>3606</v>
      </c>
      <c r="C977" s="57" t="s">
        <v>3607</v>
      </c>
      <c r="D977" s="38" t="s">
        <v>2635</v>
      </c>
      <c r="E977" s="47">
        <v>0.06</v>
      </c>
      <c r="F977" s="41">
        <v>0.033</v>
      </c>
      <c r="G977" s="40">
        <f t="shared" si="14"/>
        <v>0.027</v>
      </c>
      <c r="H977" s="62" t="s">
        <v>236</v>
      </c>
    </row>
    <row r="978" spans="1:8" ht="12.75" outlineLevel="1">
      <c r="A978" s="38" t="s">
        <v>3130</v>
      </c>
      <c r="B978" s="57" t="s">
        <v>3606</v>
      </c>
      <c r="C978" s="57" t="s">
        <v>3607</v>
      </c>
      <c r="D978" s="38" t="s">
        <v>3131</v>
      </c>
      <c r="E978" s="47">
        <v>0</v>
      </c>
      <c r="F978" s="41">
        <v>0.003</v>
      </c>
      <c r="G978" s="40">
        <f t="shared" si="14"/>
        <v>-0.003</v>
      </c>
      <c r="H978" s="65" t="s">
        <v>235</v>
      </c>
    </row>
    <row r="979" spans="1:8" ht="12.75" outlineLevel="1">
      <c r="A979" s="38" t="s">
        <v>3134</v>
      </c>
      <c r="B979" s="57" t="s">
        <v>3606</v>
      </c>
      <c r="C979" s="57" t="s">
        <v>3607</v>
      </c>
      <c r="D979" s="38" t="s">
        <v>3135</v>
      </c>
      <c r="E979" s="47">
        <v>0.4</v>
      </c>
      <c r="F979" s="41">
        <v>0.185</v>
      </c>
      <c r="G979" s="40">
        <f t="shared" si="14"/>
        <v>0.215</v>
      </c>
      <c r="H979" s="62" t="s">
        <v>236</v>
      </c>
    </row>
    <row r="980" spans="1:8" ht="12.75" outlineLevel="1">
      <c r="A980" s="38" t="s">
        <v>3136</v>
      </c>
      <c r="B980" s="57" t="s">
        <v>3606</v>
      </c>
      <c r="C980" s="57" t="s">
        <v>3607</v>
      </c>
      <c r="D980" s="38" t="s">
        <v>3137</v>
      </c>
      <c r="E980" s="47">
        <v>2.04</v>
      </c>
      <c r="F980" s="41">
        <v>0.134</v>
      </c>
      <c r="G980" s="40">
        <f aca="true" t="shared" si="15" ref="G980:G1043">ROUND(E980-F980,3)</f>
        <v>1.906</v>
      </c>
      <c r="H980" s="62" t="s">
        <v>236</v>
      </c>
    </row>
    <row r="981" spans="1:8" ht="12.75" outlineLevel="1">
      <c r="A981" s="38" t="s">
        <v>3138</v>
      </c>
      <c r="B981" s="57" t="s">
        <v>3606</v>
      </c>
      <c r="C981" s="57" t="s">
        <v>3607</v>
      </c>
      <c r="D981" s="38" t="s">
        <v>3139</v>
      </c>
      <c r="E981" s="47">
        <v>0.1</v>
      </c>
      <c r="F981" s="41">
        <v>0.148</v>
      </c>
      <c r="G981" s="40">
        <f t="shared" si="15"/>
        <v>-0.048</v>
      </c>
      <c r="H981" s="65" t="s">
        <v>235</v>
      </c>
    </row>
    <row r="982" spans="1:8" ht="12.75" outlineLevel="1">
      <c r="A982" s="38" t="s">
        <v>3142</v>
      </c>
      <c r="B982" s="57" t="s">
        <v>3606</v>
      </c>
      <c r="C982" s="57" t="s">
        <v>3607</v>
      </c>
      <c r="D982" s="38" t="s">
        <v>3143</v>
      </c>
      <c r="E982" s="47">
        <v>0.163</v>
      </c>
      <c r="F982" s="41">
        <v>0.034</v>
      </c>
      <c r="G982" s="40">
        <f t="shared" si="15"/>
        <v>0.129</v>
      </c>
      <c r="H982" s="62" t="s">
        <v>236</v>
      </c>
    </row>
    <row r="983" spans="1:8" ht="12.75" outlineLevel="1">
      <c r="A983" s="38" t="s">
        <v>3147</v>
      </c>
      <c r="B983" s="57" t="s">
        <v>3606</v>
      </c>
      <c r="C983" s="57" t="s">
        <v>3607</v>
      </c>
      <c r="D983" s="38" t="s">
        <v>3148</v>
      </c>
      <c r="E983" s="47">
        <v>0.07</v>
      </c>
      <c r="F983" s="41">
        <v>0.205</v>
      </c>
      <c r="G983" s="40">
        <f t="shared" si="15"/>
        <v>-0.135</v>
      </c>
      <c r="H983" s="65" t="s">
        <v>235</v>
      </c>
    </row>
    <row r="984" spans="1:8" ht="12.75" outlineLevel="1">
      <c r="A984" s="38" t="s">
        <v>3149</v>
      </c>
      <c r="B984" s="57" t="s">
        <v>3606</v>
      </c>
      <c r="C984" s="57" t="s">
        <v>3607</v>
      </c>
      <c r="D984" s="38" t="s">
        <v>2593</v>
      </c>
      <c r="E984" s="47">
        <v>0.055</v>
      </c>
      <c r="F984" s="41">
        <v>0.055</v>
      </c>
      <c r="G984" s="40">
        <f t="shared" si="15"/>
        <v>0</v>
      </c>
      <c r="H984" s="31"/>
    </row>
    <row r="985" spans="1:8" ht="12.75" outlineLevel="1">
      <c r="A985" s="38" t="s">
        <v>3150</v>
      </c>
      <c r="B985" s="57" t="s">
        <v>3606</v>
      </c>
      <c r="C985" s="57" t="s">
        <v>3607</v>
      </c>
      <c r="D985" s="38" t="s">
        <v>3151</v>
      </c>
      <c r="E985" s="47">
        <v>8.752</v>
      </c>
      <c r="F985" s="41">
        <v>0.595</v>
      </c>
      <c r="G985" s="40">
        <f t="shared" si="15"/>
        <v>8.157</v>
      </c>
      <c r="H985" s="62" t="s">
        <v>236</v>
      </c>
    </row>
    <row r="986" spans="1:8" ht="12.75" outlineLevel="1">
      <c r="A986" s="38" t="s">
        <v>3152</v>
      </c>
      <c r="B986" s="57" t="s">
        <v>3606</v>
      </c>
      <c r="C986" s="57" t="s">
        <v>3607</v>
      </c>
      <c r="D986" s="38" t="s">
        <v>3153</v>
      </c>
      <c r="E986" s="47">
        <v>0.27</v>
      </c>
      <c r="F986" s="41">
        <v>0.13</v>
      </c>
      <c r="G986" s="40">
        <f t="shared" si="15"/>
        <v>0.14</v>
      </c>
      <c r="H986" s="62" t="s">
        <v>236</v>
      </c>
    </row>
    <row r="987" spans="1:8" ht="12.75" outlineLevel="1">
      <c r="A987" s="38" t="s">
        <v>3154</v>
      </c>
      <c r="B987" s="57" t="s">
        <v>3606</v>
      </c>
      <c r="C987" s="57" t="s">
        <v>3607</v>
      </c>
      <c r="D987" s="38" t="s">
        <v>3155</v>
      </c>
      <c r="E987" s="47">
        <v>0</v>
      </c>
      <c r="F987" s="41">
        <v>0.001</v>
      </c>
      <c r="G987" s="40">
        <f t="shared" si="15"/>
        <v>-0.001</v>
      </c>
      <c r="H987" s="65" t="s">
        <v>235</v>
      </c>
    </row>
    <row r="988" spans="1:8" ht="12.75" outlineLevel="1">
      <c r="A988" s="38" t="s">
        <v>3156</v>
      </c>
      <c r="B988" s="57" t="s">
        <v>3606</v>
      </c>
      <c r="C988" s="57" t="s">
        <v>3607</v>
      </c>
      <c r="D988" s="38" t="s">
        <v>3157</v>
      </c>
      <c r="E988" s="47">
        <v>0.021</v>
      </c>
      <c r="F988" s="41">
        <v>0.016</v>
      </c>
      <c r="G988" s="40">
        <f t="shared" si="15"/>
        <v>0.005</v>
      </c>
      <c r="H988" s="62" t="s">
        <v>236</v>
      </c>
    </row>
    <row r="989" spans="1:8" ht="12.75" outlineLevel="1">
      <c r="A989" s="38" t="s">
        <v>3158</v>
      </c>
      <c r="B989" s="57" t="s">
        <v>3606</v>
      </c>
      <c r="C989" s="57" t="s">
        <v>3607</v>
      </c>
      <c r="D989" s="38" t="s">
        <v>3159</v>
      </c>
      <c r="E989" s="47">
        <v>0.3</v>
      </c>
      <c r="F989" s="41">
        <v>0.048</v>
      </c>
      <c r="G989" s="40">
        <f t="shared" si="15"/>
        <v>0.252</v>
      </c>
      <c r="H989" s="62" t="s">
        <v>236</v>
      </c>
    </row>
    <row r="990" spans="1:8" ht="12.75" outlineLevel="1">
      <c r="A990" s="38" t="s">
        <v>3160</v>
      </c>
      <c r="B990" s="57" t="s">
        <v>3606</v>
      </c>
      <c r="C990" s="57" t="s">
        <v>3607</v>
      </c>
      <c r="D990" s="38" t="s">
        <v>3161</v>
      </c>
      <c r="E990" s="47">
        <v>0.2</v>
      </c>
      <c r="F990" s="41">
        <v>0.194</v>
      </c>
      <c r="G990" s="40">
        <f t="shared" si="15"/>
        <v>0.006</v>
      </c>
      <c r="H990" s="62" t="s">
        <v>236</v>
      </c>
    </row>
    <row r="991" spans="1:8" ht="12.75" outlineLevel="1">
      <c r="A991" s="38" t="s">
        <v>3164</v>
      </c>
      <c r="B991" s="57" t="s">
        <v>3606</v>
      </c>
      <c r="C991" s="57" t="s">
        <v>3607</v>
      </c>
      <c r="D991" s="38" t="s">
        <v>3165</v>
      </c>
      <c r="E991" s="47">
        <v>0</v>
      </c>
      <c r="F991" s="41">
        <v>0.488</v>
      </c>
      <c r="G991" s="40">
        <f t="shared" si="15"/>
        <v>-0.488</v>
      </c>
      <c r="H991" s="65" t="s">
        <v>235</v>
      </c>
    </row>
    <row r="992" spans="1:8" ht="12.75" outlineLevel="1">
      <c r="A992" s="38" t="s">
        <v>3168</v>
      </c>
      <c r="B992" s="57" t="s">
        <v>3606</v>
      </c>
      <c r="C992" s="57" t="s">
        <v>3607</v>
      </c>
      <c r="D992" s="38" t="s">
        <v>3169</v>
      </c>
      <c r="E992" s="47">
        <v>25</v>
      </c>
      <c r="F992" s="41">
        <v>23.264</v>
      </c>
      <c r="G992" s="40">
        <f t="shared" si="15"/>
        <v>1.736</v>
      </c>
      <c r="H992" s="62" t="s">
        <v>236</v>
      </c>
    </row>
    <row r="993" spans="1:8" ht="12.75" outlineLevel="1">
      <c r="A993" s="38" t="s">
        <v>3170</v>
      </c>
      <c r="B993" s="57" t="s">
        <v>3606</v>
      </c>
      <c r="C993" s="57" t="s">
        <v>3607</v>
      </c>
      <c r="D993" s="38" t="s">
        <v>2587</v>
      </c>
      <c r="E993" s="47">
        <v>0.202</v>
      </c>
      <c r="F993" s="41">
        <v>0.281</v>
      </c>
      <c r="G993" s="40">
        <f t="shared" si="15"/>
        <v>-0.079</v>
      </c>
      <c r="H993" s="65" t="s">
        <v>235</v>
      </c>
    </row>
    <row r="994" spans="1:8" ht="12.75" outlineLevel="1">
      <c r="A994" s="38" t="s">
        <v>3173</v>
      </c>
      <c r="B994" s="57" t="s">
        <v>3606</v>
      </c>
      <c r="C994" s="57" t="s">
        <v>3607</v>
      </c>
      <c r="D994" s="38" t="s">
        <v>3174</v>
      </c>
      <c r="E994" s="47">
        <v>0.156</v>
      </c>
      <c r="F994" s="41">
        <v>0.217</v>
      </c>
      <c r="G994" s="40">
        <f t="shared" si="15"/>
        <v>-0.061</v>
      </c>
      <c r="H994" s="65" t="s">
        <v>235</v>
      </c>
    </row>
    <row r="995" spans="1:8" ht="12.75" outlineLevel="1">
      <c r="A995" s="38" t="s">
        <v>3175</v>
      </c>
      <c r="B995" s="57" t="s">
        <v>3606</v>
      </c>
      <c r="C995" s="57" t="s">
        <v>3607</v>
      </c>
      <c r="D995" s="38" t="s">
        <v>3176</v>
      </c>
      <c r="E995" s="47">
        <v>0.06</v>
      </c>
      <c r="F995" s="41">
        <v>0.029</v>
      </c>
      <c r="G995" s="40">
        <f t="shared" si="15"/>
        <v>0.031</v>
      </c>
      <c r="H995" s="62" t="s">
        <v>236</v>
      </c>
    </row>
    <row r="996" spans="1:8" ht="12.75" outlineLevel="1">
      <c r="A996" s="38" t="s">
        <v>3177</v>
      </c>
      <c r="B996" s="57" t="s">
        <v>3606</v>
      </c>
      <c r="C996" s="57" t="s">
        <v>3607</v>
      </c>
      <c r="D996" s="38" t="s">
        <v>3178</v>
      </c>
      <c r="E996" s="47">
        <v>0.39</v>
      </c>
      <c r="F996" s="41">
        <v>0.131</v>
      </c>
      <c r="G996" s="40">
        <f t="shared" si="15"/>
        <v>0.259</v>
      </c>
      <c r="H996" s="62" t="s">
        <v>236</v>
      </c>
    </row>
    <row r="997" spans="1:8" ht="12.75" outlineLevel="1">
      <c r="A997" s="38" t="s">
        <v>3179</v>
      </c>
      <c r="B997" s="57" t="s">
        <v>3606</v>
      </c>
      <c r="C997" s="57" t="s">
        <v>3607</v>
      </c>
      <c r="D997" s="38" t="s">
        <v>3180</v>
      </c>
      <c r="E997" s="47">
        <v>0</v>
      </c>
      <c r="F997" s="41">
        <v>0.016</v>
      </c>
      <c r="G997" s="40">
        <f t="shared" si="15"/>
        <v>-0.016</v>
      </c>
      <c r="H997" s="65" t="s">
        <v>235</v>
      </c>
    </row>
    <row r="998" spans="1:8" ht="12.75" outlineLevel="1">
      <c r="A998" s="38" t="s">
        <v>3181</v>
      </c>
      <c r="B998" s="57" t="s">
        <v>3606</v>
      </c>
      <c r="C998" s="57" t="s">
        <v>3607</v>
      </c>
      <c r="D998" s="38" t="s">
        <v>3182</v>
      </c>
      <c r="E998" s="47">
        <v>0.605</v>
      </c>
      <c r="F998" s="41">
        <v>0.011</v>
      </c>
      <c r="G998" s="40">
        <f t="shared" si="15"/>
        <v>0.594</v>
      </c>
      <c r="H998" s="62" t="s">
        <v>236</v>
      </c>
    </row>
    <row r="999" spans="1:8" ht="12.75" outlineLevel="1">
      <c r="A999" s="38" t="s">
        <v>3183</v>
      </c>
      <c r="B999" s="57" t="s">
        <v>3606</v>
      </c>
      <c r="C999" s="57" t="s">
        <v>3607</v>
      </c>
      <c r="D999" s="38" t="s">
        <v>3184</v>
      </c>
      <c r="E999" s="47">
        <v>0.03</v>
      </c>
      <c r="F999" s="41">
        <v>0.042</v>
      </c>
      <c r="G999" s="40">
        <f t="shared" si="15"/>
        <v>-0.012</v>
      </c>
      <c r="H999" s="65" t="s">
        <v>235</v>
      </c>
    </row>
    <row r="1000" spans="1:8" ht="12.75" outlineLevel="1">
      <c r="A1000" s="38" t="s">
        <v>3185</v>
      </c>
      <c r="B1000" s="57" t="s">
        <v>3606</v>
      </c>
      <c r="C1000" s="57" t="s">
        <v>3607</v>
      </c>
      <c r="D1000" s="38" t="s">
        <v>3186</v>
      </c>
      <c r="E1000" s="47">
        <v>15.05</v>
      </c>
      <c r="F1000" s="41">
        <v>1.31</v>
      </c>
      <c r="G1000" s="40">
        <f t="shared" si="15"/>
        <v>13.74</v>
      </c>
      <c r="H1000" s="62" t="s">
        <v>235</v>
      </c>
    </row>
    <row r="1001" spans="1:8" ht="12.75" outlineLevel="1">
      <c r="A1001" s="38" t="s">
        <v>3187</v>
      </c>
      <c r="B1001" s="57" t="s">
        <v>3606</v>
      </c>
      <c r="C1001" s="57" t="s">
        <v>3607</v>
      </c>
      <c r="D1001" s="38" t="s">
        <v>3188</v>
      </c>
      <c r="E1001" s="47">
        <v>296.665</v>
      </c>
      <c r="F1001" s="41">
        <v>297.406</v>
      </c>
      <c r="G1001" s="40">
        <f t="shared" si="15"/>
        <v>-0.741</v>
      </c>
      <c r="H1001" s="65" t="s">
        <v>235</v>
      </c>
    </row>
    <row r="1002" spans="1:8" ht="12.75" outlineLevel="1">
      <c r="A1002" s="38" t="s">
        <v>3191</v>
      </c>
      <c r="B1002" s="57" t="s">
        <v>3606</v>
      </c>
      <c r="C1002" s="57" t="s">
        <v>3607</v>
      </c>
      <c r="D1002" s="38" t="s">
        <v>3192</v>
      </c>
      <c r="E1002" s="47">
        <v>0.4</v>
      </c>
      <c r="F1002" s="41">
        <v>0.019</v>
      </c>
      <c r="G1002" s="40">
        <f t="shared" si="15"/>
        <v>0.381</v>
      </c>
      <c r="H1002" s="62" t="s">
        <v>236</v>
      </c>
    </row>
    <row r="1003" spans="1:8" ht="12.75" outlineLevel="1">
      <c r="A1003" s="38" t="s">
        <v>3193</v>
      </c>
      <c r="B1003" s="57" t="s">
        <v>3606</v>
      </c>
      <c r="C1003" s="57" t="s">
        <v>3607</v>
      </c>
      <c r="D1003" s="38" t="s">
        <v>3194</v>
      </c>
      <c r="E1003" s="47">
        <v>0.138</v>
      </c>
      <c r="F1003" s="41">
        <v>0.011</v>
      </c>
      <c r="G1003" s="40">
        <f t="shared" si="15"/>
        <v>0.127</v>
      </c>
      <c r="H1003" s="62" t="s">
        <v>236</v>
      </c>
    </row>
    <row r="1004" spans="1:8" ht="12.75" outlineLevel="1">
      <c r="A1004" s="38" t="s">
        <v>3199</v>
      </c>
      <c r="B1004" s="57" t="s">
        <v>3606</v>
      </c>
      <c r="C1004" s="57" t="s">
        <v>3607</v>
      </c>
      <c r="D1004" s="38" t="s">
        <v>3200</v>
      </c>
      <c r="E1004" s="47">
        <v>25</v>
      </c>
      <c r="F1004" s="41">
        <v>22.691</v>
      </c>
      <c r="G1004" s="40">
        <f t="shared" si="15"/>
        <v>2.309</v>
      </c>
      <c r="H1004" s="62" t="s">
        <v>236</v>
      </c>
    </row>
    <row r="1005" spans="1:8" ht="12.75" outlineLevel="1">
      <c r="A1005" s="38" t="s">
        <v>3201</v>
      </c>
      <c r="B1005" s="57" t="s">
        <v>3606</v>
      </c>
      <c r="C1005" s="57" t="s">
        <v>3607</v>
      </c>
      <c r="D1005" s="38" t="s">
        <v>3202</v>
      </c>
      <c r="E1005" s="47">
        <v>0.1592</v>
      </c>
      <c r="F1005" s="41">
        <v>0.12</v>
      </c>
      <c r="G1005" s="40">
        <f t="shared" si="15"/>
        <v>0.039</v>
      </c>
      <c r="H1005" s="62" t="s">
        <v>236</v>
      </c>
    </row>
    <row r="1006" spans="1:8" ht="12.75" outlineLevel="1">
      <c r="A1006" s="38" t="s">
        <v>3206</v>
      </c>
      <c r="B1006" s="57" t="s">
        <v>3606</v>
      </c>
      <c r="C1006" s="57" t="s">
        <v>3607</v>
      </c>
      <c r="D1006" s="38" t="s">
        <v>3207</v>
      </c>
      <c r="E1006" s="47">
        <v>8.31</v>
      </c>
      <c r="F1006" s="41">
        <v>7.158</v>
      </c>
      <c r="G1006" s="40">
        <f t="shared" si="15"/>
        <v>1.152</v>
      </c>
      <c r="H1006" s="62" t="s">
        <v>236</v>
      </c>
    </row>
    <row r="1007" spans="1:8" ht="12.75" outlineLevel="1">
      <c r="A1007" s="38" t="s">
        <v>3208</v>
      </c>
      <c r="B1007" s="57" t="s">
        <v>3606</v>
      </c>
      <c r="C1007" s="57" t="s">
        <v>3607</v>
      </c>
      <c r="D1007" s="38" t="s">
        <v>3209</v>
      </c>
      <c r="E1007" s="47">
        <v>0</v>
      </c>
      <c r="F1007" s="41">
        <v>0.011</v>
      </c>
      <c r="G1007" s="40">
        <f t="shared" si="15"/>
        <v>-0.011</v>
      </c>
      <c r="H1007" s="65" t="s">
        <v>235</v>
      </c>
    </row>
    <row r="1008" spans="1:8" ht="12.75" outlineLevel="1">
      <c r="A1008" s="38" t="s">
        <v>3216</v>
      </c>
      <c r="B1008" s="57" t="s">
        <v>3606</v>
      </c>
      <c r="C1008" s="57" t="s">
        <v>3607</v>
      </c>
      <c r="D1008" s="38" t="s">
        <v>3217</v>
      </c>
      <c r="E1008" s="47">
        <v>40</v>
      </c>
      <c r="F1008" s="41">
        <v>3.474</v>
      </c>
      <c r="G1008" s="40">
        <f t="shared" si="15"/>
        <v>36.526</v>
      </c>
      <c r="H1008" s="62" t="s">
        <v>235</v>
      </c>
    </row>
    <row r="1009" spans="1:8" ht="12.75" outlineLevel="1">
      <c r="A1009" s="38" t="s">
        <v>3220</v>
      </c>
      <c r="B1009" s="57" t="s">
        <v>3606</v>
      </c>
      <c r="C1009" s="57" t="s">
        <v>3607</v>
      </c>
      <c r="D1009" s="38" t="s">
        <v>3221</v>
      </c>
      <c r="E1009" s="47">
        <v>23.571</v>
      </c>
      <c r="F1009" s="41">
        <v>1.47</v>
      </c>
      <c r="G1009" s="40">
        <f t="shared" si="15"/>
        <v>22.101</v>
      </c>
      <c r="H1009" s="62" t="s">
        <v>235</v>
      </c>
    </row>
    <row r="1010" spans="1:8" ht="12.75" outlineLevel="1">
      <c r="A1010" s="38" t="s">
        <v>3222</v>
      </c>
      <c r="B1010" s="57" t="s">
        <v>3606</v>
      </c>
      <c r="C1010" s="57" t="s">
        <v>3607</v>
      </c>
      <c r="D1010" s="38" t="s">
        <v>3223</v>
      </c>
      <c r="E1010" s="47">
        <v>7</v>
      </c>
      <c r="F1010" s="41">
        <v>2.524</v>
      </c>
      <c r="G1010" s="40">
        <f t="shared" si="15"/>
        <v>4.476</v>
      </c>
      <c r="H1010" s="62" t="s">
        <v>236</v>
      </c>
    </row>
    <row r="1011" spans="1:8" ht="12.75" outlineLevel="1">
      <c r="A1011" s="38" t="s">
        <v>3224</v>
      </c>
      <c r="B1011" s="57" t="s">
        <v>3606</v>
      </c>
      <c r="C1011" s="57" t="s">
        <v>3607</v>
      </c>
      <c r="D1011" s="38" t="s">
        <v>3225</v>
      </c>
      <c r="E1011" s="47">
        <v>0.03</v>
      </c>
      <c r="F1011" s="41">
        <v>0.033</v>
      </c>
      <c r="G1011" s="40">
        <f t="shared" si="15"/>
        <v>-0.003</v>
      </c>
      <c r="H1011" s="65" t="s">
        <v>235</v>
      </c>
    </row>
    <row r="1012" spans="1:8" ht="12.75" outlineLevel="1">
      <c r="A1012" s="38" t="s">
        <v>3228</v>
      </c>
      <c r="B1012" s="57" t="s">
        <v>3606</v>
      </c>
      <c r="C1012" s="57" t="s">
        <v>3607</v>
      </c>
      <c r="D1012" s="38" t="s">
        <v>3229</v>
      </c>
      <c r="E1012" s="47">
        <v>0.386</v>
      </c>
      <c r="F1012" s="41">
        <v>0.024</v>
      </c>
      <c r="G1012" s="40">
        <f t="shared" si="15"/>
        <v>0.362</v>
      </c>
      <c r="H1012" s="62" t="s">
        <v>236</v>
      </c>
    </row>
    <row r="1013" spans="1:8" ht="12.75" outlineLevel="1">
      <c r="A1013" s="38" t="s">
        <v>3230</v>
      </c>
      <c r="B1013" s="57" t="s">
        <v>3606</v>
      </c>
      <c r="C1013" s="57" t="s">
        <v>3607</v>
      </c>
      <c r="D1013" s="38" t="s">
        <v>447</v>
      </c>
      <c r="E1013" s="47">
        <v>0</v>
      </c>
      <c r="F1013" s="41">
        <v>0.004</v>
      </c>
      <c r="G1013" s="40">
        <f t="shared" si="15"/>
        <v>-0.004</v>
      </c>
      <c r="H1013" s="65" t="s">
        <v>235</v>
      </c>
    </row>
    <row r="1014" spans="1:8" ht="12.75" outlineLevel="1">
      <c r="A1014" s="38" t="s">
        <v>3233</v>
      </c>
      <c r="B1014" s="57" t="s">
        <v>3606</v>
      </c>
      <c r="C1014" s="57" t="s">
        <v>3607</v>
      </c>
      <c r="D1014" s="38" t="s">
        <v>3234</v>
      </c>
      <c r="E1014" s="47">
        <v>120</v>
      </c>
      <c r="F1014" s="41">
        <v>72.246</v>
      </c>
      <c r="G1014" s="40">
        <f t="shared" si="15"/>
        <v>47.754</v>
      </c>
      <c r="H1014" s="62" t="s">
        <v>235</v>
      </c>
    </row>
    <row r="1015" spans="1:8" ht="12.75" outlineLevel="1">
      <c r="A1015" s="38" t="s">
        <v>3235</v>
      </c>
      <c r="B1015" s="57" t="s">
        <v>3606</v>
      </c>
      <c r="C1015" s="57" t="s">
        <v>3607</v>
      </c>
      <c r="D1015" s="38" t="s">
        <v>3236</v>
      </c>
      <c r="E1015" s="47">
        <v>90</v>
      </c>
      <c r="F1015" s="41">
        <v>33.92</v>
      </c>
      <c r="G1015" s="40">
        <f t="shared" si="15"/>
        <v>56.08</v>
      </c>
      <c r="H1015" s="65" t="s">
        <v>235</v>
      </c>
    </row>
    <row r="1016" spans="1:8" ht="12.75" outlineLevel="1">
      <c r="A1016" s="38" t="s">
        <v>3237</v>
      </c>
      <c r="B1016" s="57" t="s">
        <v>3606</v>
      </c>
      <c r="C1016" s="57" t="s">
        <v>3607</v>
      </c>
      <c r="D1016" s="38" t="s">
        <v>3238</v>
      </c>
      <c r="E1016" s="47">
        <v>0.75</v>
      </c>
      <c r="F1016" s="41">
        <v>0.034</v>
      </c>
      <c r="G1016" s="40">
        <f t="shared" si="15"/>
        <v>0.716</v>
      </c>
      <c r="H1016" s="62" t="s">
        <v>236</v>
      </c>
    </row>
    <row r="1017" spans="1:8" ht="12.75" outlineLevel="1">
      <c r="A1017" s="38" t="s">
        <v>3239</v>
      </c>
      <c r="B1017" s="57" t="s">
        <v>3606</v>
      </c>
      <c r="C1017" s="57" t="s">
        <v>3607</v>
      </c>
      <c r="D1017" s="38" t="s">
        <v>3240</v>
      </c>
      <c r="E1017" s="47">
        <v>0.372</v>
      </c>
      <c r="F1017" s="41">
        <v>0.164</v>
      </c>
      <c r="G1017" s="40">
        <f t="shared" si="15"/>
        <v>0.208</v>
      </c>
      <c r="H1017" s="62" t="s">
        <v>236</v>
      </c>
    </row>
    <row r="1018" spans="1:8" ht="12.75" outlineLevel="1">
      <c r="A1018" s="38" t="s">
        <v>3244</v>
      </c>
      <c r="B1018" s="57" t="s">
        <v>3606</v>
      </c>
      <c r="C1018" s="57" t="s">
        <v>3607</v>
      </c>
      <c r="D1018" s="38" t="s">
        <v>3245</v>
      </c>
      <c r="E1018" s="47">
        <v>0.005</v>
      </c>
      <c r="F1018" s="41">
        <v>0.005</v>
      </c>
      <c r="G1018" s="40">
        <f t="shared" si="15"/>
        <v>0</v>
      </c>
      <c r="H1018" s="31"/>
    </row>
    <row r="1019" spans="1:8" ht="12.75" outlineLevel="1">
      <c r="A1019" s="38" t="s">
        <v>3246</v>
      </c>
      <c r="B1019" s="57" t="s">
        <v>3606</v>
      </c>
      <c r="C1019" s="57" t="s">
        <v>3607</v>
      </c>
      <c r="D1019" s="38" t="s">
        <v>3247</v>
      </c>
      <c r="E1019" s="47">
        <v>0.4</v>
      </c>
      <c r="F1019" s="41">
        <v>0.575</v>
      </c>
      <c r="G1019" s="40">
        <f t="shared" si="15"/>
        <v>-0.175</v>
      </c>
      <c r="H1019" s="65" t="s">
        <v>235</v>
      </c>
    </row>
    <row r="1020" spans="1:8" ht="12.75" outlineLevel="1">
      <c r="A1020" s="38" t="s">
        <v>3248</v>
      </c>
      <c r="B1020" s="57" t="s">
        <v>3606</v>
      </c>
      <c r="C1020" s="57" t="s">
        <v>3607</v>
      </c>
      <c r="D1020" s="38" t="s">
        <v>3249</v>
      </c>
      <c r="E1020" s="47">
        <v>0.628</v>
      </c>
      <c r="F1020" s="41">
        <v>1.113</v>
      </c>
      <c r="G1020" s="40">
        <f t="shared" si="15"/>
        <v>-0.485</v>
      </c>
      <c r="H1020" s="65" t="s">
        <v>235</v>
      </c>
    </row>
    <row r="1021" spans="1:8" ht="12.75" outlineLevel="1">
      <c r="A1021" s="38" t="s">
        <v>3250</v>
      </c>
      <c r="B1021" s="57" t="s">
        <v>3606</v>
      </c>
      <c r="C1021" s="57" t="s">
        <v>3607</v>
      </c>
      <c r="D1021" s="38" t="s">
        <v>3251</v>
      </c>
      <c r="E1021" s="47">
        <v>1.982</v>
      </c>
      <c r="F1021" s="41">
        <v>0.13</v>
      </c>
      <c r="G1021" s="40">
        <f t="shared" si="15"/>
        <v>1.852</v>
      </c>
      <c r="H1021" s="62" t="s">
        <v>236</v>
      </c>
    </row>
    <row r="1022" spans="1:8" ht="12.75" outlineLevel="1">
      <c r="A1022" s="38" t="s">
        <v>3254</v>
      </c>
      <c r="B1022" s="57" t="s">
        <v>3606</v>
      </c>
      <c r="C1022" s="57" t="s">
        <v>3607</v>
      </c>
      <c r="D1022" s="38" t="s">
        <v>3255</v>
      </c>
      <c r="E1022" s="47">
        <v>0.642</v>
      </c>
      <c r="F1022" s="41">
        <v>0.01</v>
      </c>
      <c r="G1022" s="40">
        <f t="shared" si="15"/>
        <v>0.632</v>
      </c>
      <c r="H1022" s="62" t="s">
        <v>236</v>
      </c>
    </row>
    <row r="1023" spans="1:8" ht="12.75" outlineLevel="1">
      <c r="A1023" s="38" t="s">
        <v>3256</v>
      </c>
      <c r="B1023" s="57" t="s">
        <v>3606</v>
      </c>
      <c r="C1023" s="57" t="s">
        <v>3607</v>
      </c>
      <c r="D1023" s="38" t="s">
        <v>3257</v>
      </c>
      <c r="E1023" s="47">
        <v>0.642</v>
      </c>
      <c r="F1023" s="41">
        <v>0.038</v>
      </c>
      <c r="G1023" s="40">
        <f t="shared" si="15"/>
        <v>0.604</v>
      </c>
      <c r="H1023" s="62" t="s">
        <v>236</v>
      </c>
    </row>
    <row r="1024" spans="1:8" ht="12.75" outlineLevel="1">
      <c r="A1024" s="38" t="s">
        <v>3258</v>
      </c>
      <c r="B1024" s="57" t="s">
        <v>3606</v>
      </c>
      <c r="C1024" s="57" t="s">
        <v>3607</v>
      </c>
      <c r="D1024" s="38" t="s">
        <v>3259</v>
      </c>
      <c r="E1024" s="47">
        <v>0.642</v>
      </c>
      <c r="F1024" s="41">
        <v>0.046</v>
      </c>
      <c r="G1024" s="40">
        <f t="shared" si="15"/>
        <v>0.596</v>
      </c>
      <c r="H1024" s="62" t="s">
        <v>236</v>
      </c>
    </row>
    <row r="1025" spans="1:8" ht="12.75" outlineLevel="1">
      <c r="A1025" s="38" t="s">
        <v>3260</v>
      </c>
      <c r="B1025" s="57" t="s">
        <v>3606</v>
      </c>
      <c r="C1025" s="57" t="s">
        <v>3607</v>
      </c>
      <c r="D1025" s="38" t="s">
        <v>178</v>
      </c>
      <c r="E1025" s="47">
        <v>26.377</v>
      </c>
      <c r="F1025" s="41">
        <v>7.908</v>
      </c>
      <c r="G1025" s="40">
        <f t="shared" si="15"/>
        <v>18.469</v>
      </c>
      <c r="H1025" s="62" t="s">
        <v>235</v>
      </c>
    </row>
    <row r="1026" spans="1:8" ht="12.75" outlineLevel="1">
      <c r="A1026" s="38" t="s">
        <v>3263</v>
      </c>
      <c r="B1026" s="57" t="s">
        <v>3606</v>
      </c>
      <c r="C1026" s="57" t="s">
        <v>3607</v>
      </c>
      <c r="D1026" s="38" t="s">
        <v>3264</v>
      </c>
      <c r="E1026" s="47">
        <v>0.045</v>
      </c>
      <c r="F1026" s="41">
        <v>0.003</v>
      </c>
      <c r="G1026" s="40">
        <f t="shared" si="15"/>
        <v>0.042</v>
      </c>
      <c r="H1026" s="62" t="s">
        <v>236</v>
      </c>
    </row>
    <row r="1027" spans="1:8" ht="12.75" outlineLevel="1">
      <c r="A1027" s="38" t="s">
        <v>3265</v>
      </c>
      <c r="B1027" s="57" t="s">
        <v>3606</v>
      </c>
      <c r="C1027" s="57" t="s">
        <v>3607</v>
      </c>
      <c r="D1027" s="38" t="s">
        <v>3266</v>
      </c>
      <c r="E1027" s="47">
        <v>0.16</v>
      </c>
      <c r="F1027" s="41">
        <v>0.152</v>
      </c>
      <c r="G1027" s="40">
        <f t="shared" si="15"/>
        <v>0.008</v>
      </c>
      <c r="H1027" s="62" t="s">
        <v>236</v>
      </c>
    </row>
    <row r="1028" spans="1:8" ht="12.75" outlineLevel="1">
      <c r="A1028" s="38" t="s">
        <v>3267</v>
      </c>
      <c r="B1028" s="57" t="s">
        <v>3606</v>
      </c>
      <c r="C1028" s="57" t="s">
        <v>3607</v>
      </c>
      <c r="D1028" s="38" t="s">
        <v>3268</v>
      </c>
      <c r="E1028" s="47">
        <v>0.3</v>
      </c>
      <c r="F1028" s="41">
        <v>0.584</v>
      </c>
      <c r="G1028" s="40">
        <f t="shared" si="15"/>
        <v>-0.284</v>
      </c>
      <c r="H1028" s="65" t="s">
        <v>235</v>
      </c>
    </row>
    <row r="1029" spans="1:8" ht="12.75" outlineLevel="1">
      <c r="A1029" s="38" t="s">
        <v>3269</v>
      </c>
      <c r="B1029" s="57" t="s">
        <v>3606</v>
      </c>
      <c r="C1029" s="57" t="s">
        <v>3607</v>
      </c>
      <c r="D1029" s="38" t="s">
        <v>3270</v>
      </c>
      <c r="E1029" s="47">
        <v>4.95</v>
      </c>
      <c r="F1029" s="41">
        <v>3.15</v>
      </c>
      <c r="G1029" s="40">
        <f t="shared" si="15"/>
        <v>1.8</v>
      </c>
      <c r="H1029" s="62" t="s">
        <v>236</v>
      </c>
    </row>
    <row r="1030" spans="1:8" ht="12.75" outlineLevel="1">
      <c r="A1030" s="38" t="s">
        <v>3271</v>
      </c>
      <c r="B1030" s="57" t="s">
        <v>3606</v>
      </c>
      <c r="C1030" s="57" t="s">
        <v>3607</v>
      </c>
      <c r="D1030" s="38" t="s">
        <v>3272</v>
      </c>
      <c r="E1030" s="47">
        <v>5.435</v>
      </c>
      <c r="F1030" s="41">
        <v>0.263</v>
      </c>
      <c r="G1030" s="40">
        <f t="shared" si="15"/>
        <v>5.172</v>
      </c>
      <c r="H1030" s="62" t="s">
        <v>236</v>
      </c>
    </row>
    <row r="1031" spans="1:8" ht="12.75" outlineLevel="1">
      <c r="A1031" s="38" t="s">
        <v>3277</v>
      </c>
      <c r="B1031" s="57" t="s">
        <v>3606</v>
      </c>
      <c r="C1031" s="57" t="s">
        <v>3607</v>
      </c>
      <c r="D1031" s="38" t="s">
        <v>3278</v>
      </c>
      <c r="E1031" s="47">
        <v>0.722</v>
      </c>
      <c r="F1031" s="41">
        <v>0.008</v>
      </c>
      <c r="G1031" s="40">
        <f t="shared" si="15"/>
        <v>0.714</v>
      </c>
      <c r="H1031" s="62" t="s">
        <v>236</v>
      </c>
    </row>
    <row r="1032" spans="1:8" ht="12.75" outlineLevel="1">
      <c r="A1032" s="38" t="s">
        <v>3279</v>
      </c>
      <c r="B1032" s="57" t="s">
        <v>3606</v>
      </c>
      <c r="C1032" s="57" t="s">
        <v>3607</v>
      </c>
      <c r="D1032" s="38" t="s">
        <v>3988</v>
      </c>
      <c r="E1032" s="47">
        <v>0.03</v>
      </c>
      <c r="F1032" s="41">
        <v>0.006</v>
      </c>
      <c r="G1032" s="40">
        <f t="shared" si="15"/>
        <v>0.024</v>
      </c>
      <c r="H1032" s="62" t="s">
        <v>236</v>
      </c>
    </row>
    <row r="1033" spans="1:8" ht="12.75" outlineLevel="1">
      <c r="A1033" s="38" t="s">
        <v>3280</v>
      </c>
      <c r="B1033" s="57" t="s">
        <v>3606</v>
      </c>
      <c r="C1033" s="57" t="s">
        <v>3607</v>
      </c>
      <c r="D1033" s="38" t="s">
        <v>3281</v>
      </c>
      <c r="E1033" s="47">
        <v>0.104</v>
      </c>
      <c r="F1033" s="41">
        <v>0.022</v>
      </c>
      <c r="G1033" s="40">
        <f t="shared" si="15"/>
        <v>0.082</v>
      </c>
      <c r="H1033" s="62" t="s">
        <v>236</v>
      </c>
    </row>
    <row r="1034" spans="1:8" ht="12.75" outlineLevel="1">
      <c r="A1034" s="38" t="s">
        <v>3282</v>
      </c>
      <c r="B1034" s="57" t="s">
        <v>3606</v>
      </c>
      <c r="C1034" s="57" t="s">
        <v>3607</v>
      </c>
      <c r="D1034" s="38" t="s">
        <v>1206</v>
      </c>
      <c r="E1034" s="47">
        <v>0.047</v>
      </c>
      <c r="F1034" s="41">
        <v>0.047</v>
      </c>
      <c r="G1034" s="40">
        <f t="shared" si="15"/>
        <v>0</v>
      </c>
      <c r="H1034" s="31"/>
    </row>
    <row r="1035" spans="1:8" ht="12.75" outlineLevel="1">
      <c r="A1035" s="38" t="s">
        <v>3283</v>
      </c>
      <c r="B1035" s="57" t="s">
        <v>3606</v>
      </c>
      <c r="C1035" s="57" t="s">
        <v>3607</v>
      </c>
      <c r="D1035" s="38" t="s">
        <v>3284</v>
      </c>
      <c r="E1035" s="47">
        <v>23.5</v>
      </c>
      <c r="F1035" s="41">
        <v>7.499</v>
      </c>
      <c r="G1035" s="40">
        <f t="shared" si="15"/>
        <v>16.001</v>
      </c>
      <c r="H1035" s="62" t="s">
        <v>235</v>
      </c>
    </row>
    <row r="1036" spans="1:8" ht="12.75" outlineLevel="1">
      <c r="A1036" s="38" t="s">
        <v>3297</v>
      </c>
      <c r="B1036" s="57" t="s">
        <v>3606</v>
      </c>
      <c r="C1036" s="57" t="s">
        <v>3607</v>
      </c>
      <c r="D1036" s="38" t="s">
        <v>3298</v>
      </c>
      <c r="E1036" s="47">
        <v>0.5</v>
      </c>
      <c r="F1036" s="41">
        <v>0.152</v>
      </c>
      <c r="G1036" s="40">
        <f t="shared" si="15"/>
        <v>0.348</v>
      </c>
      <c r="H1036" s="62" t="s">
        <v>236</v>
      </c>
    </row>
    <row r="1037" spans="1:8" ht="12.75" outlineLevel="1">
      <c r="A1037" s="38" t="s">
        <v>3299</v>
      </c>
      <c r="B1037" s="57" t="s">
        <v>3606</v>
      </c>
      <c r="C1037" s="57" t="s">
        <v>3607</v>
      </c>
      <c r="D1037" s="38" t="s">
        <v>3300</v>
      </c>
      <c r="E1037" s="47">
        <v>0.05</v>
      </c>
      <c r="F1037" s="41">
        <v>0.009</v>
      </c>
      <c r="G1037" s="40">
        <f t="shared" si="15"/>
        <v>0.041</v>
      </c>
      <c r="H1037" s="62" t="s">
        <v>236</v>
      </c>
    </row>
    <row r="1038" spans="1:8" ht="12.75" outlineLevel="1">
      <c r="A1038" s="38" t="s">
        <v>3301</v>
      </c>
      <c r="B1038" s="57" t="s">
        <v>3606</v>
      </c>
      <c r="C1038" s="57" t="s">
        <v>3607</v>
      </c>
      <c r="D1038" s="38" t="s">
        <v>3302</v>
      </c>
      <c r="E1038" s="47">
        <v>0.072</v>
      </c>
      <c r="F1038" s="41">
        <v>0.418</v>
      </c>
      <c r="G1038" s="40">
        <f t="shared" si="15"/>
        <v>-0.346</v>
      </c>
      <c r="H1038" s="65" t="s">
        <v>235</v>
      </c>
    </row>
    <row r="1039" spans="1:8" ht="12.75" outlineLevel="1">
      <c r="A1039" s="38" t="s">
        <v>3303</v>
      </c>
      <c r="B1039" s="57" t="s">
        <v>3606</v>
      </c>
      <c r="C1039" s="57" t="s">
        <v>3607</v>
      </c>
      <c r="D1039" s="38" t="s">
        <v>3304</v>
      </c>
      <c r="E1039" s="47">
        <v>4.05</v>
      </c>
      <c r="F1039" s="41">
        <v>0.615</v>
      </c>
      <c r="G1039" s="40">
        <f t="shared" si="15"/>
        <v>3.435</v>
      </c>
      <c r="H1039" s="62" t="s">
        <v>236</v>
      </c>
    </row>
    <row r="1040" spans="1:8" ht="12.75" outlineLevel="1">
      <c r="A1040" s="38" t="s">
        <v>3305</v>
      </c>
      <c r="B1040" s="57" t="s">
        <v>3606</v>
      </c>
      <c r="C1040" s="57" t="s">
        <v>3607</v>
      </c>
      <c r="D1040" s="38" t="s">
        <v>1559</v>
      </c>
      <c r="E1040" s="47">
        <v>20</v>
      </c>
      <c r="F1040" s="41">
        <v>11.97</v>
      </c>
      <c r="G1040" s="40">
        <f t="shared" si="15"/>
        <v>8.03</v>
      </c>
      <c r="H1040" s="62" t="s">
        <v>236</v>
      </c>
    </row>
    <row r="1041" spans="1:8" ht="12.75" outlineLevel="1">
      <c r="A1041" s="38" t="s">
        <v>3310</v>
      </c>
      <c r="B1041" s="57" t="s">
        <v>3606</v>
      </c>
      <c r="C1041" s="57" t="s">
        <v>3607</v>
      </c>
      <c r="D1041" s="38" t="s">
        <v>3311</v>
      </c>
      <c r="E1041" s="47">
        <v>0</v>
      </c>
      <c r="F1041" s="41">
        <v>76.537</v>
      </c>
      <c r="G1041" s="40">
        <f t="shared" si="15"/>
        <v>-76.537</v>
      </c>
      <c r="H1041" s="65" t="s">
        <v>235</v>
      </c>
    </row>
    <row r="1042" spans="1:8" ht="12.75" outlineLevel="1">
      <c r="A1042" s="38" t="s">
        <v>3312</v>
      </c>
      <c r="B1042" s="57" t="s">
        <v>3606</v>
      </c>
      <c r="C1042" s="57" t="s">
        <v>3607</v>
      </c>
      <c r="D1042" s="38" t="s">
        <v>3313</v>
      </c>
      <c r="E1042" s="47">
        <v>0.5</v>
      </c>
      <c r="F1042" s="41">
        <v>0.058</v>
      </c>
      <c r="G1042" s="40">
        <f t="shared" si="15"/>
        <v>0.442</v>
      </c>
      <c r="H1042" s="62" t="s">
        <v>236</v>
      </c>
    </row>
    <row r="1043" spans="1:8" ht="12.75" outlineLevel="1">
      <c r="A1043" s="38" t="s">
        <v>3318</v>
      </c>
      <c r="B1043" s="57" t="s">
        <v>3606</v>
      </c>
      <c r="C1043" s="57" t="s">
        <v>3607</v>
      </c>
      <c r="D1043" s="38" t="s">
        <v>3319</v>
      </c>
      <c r="E1043" s="47">
        <v>0</v>
      </c>
      <c r="F1043" s="41">
        <v>2.783</v>
      </c>
      <c r="G1043" s="40">
        <f t="shared" si="15"/>
        <v>-2.783</v>
      </c>
      <c r="H1043" s="65" t="s">
        <v>235</v>
      </c>
    </row>
    <row r="1044" spans="1:8" ht="12.75" outlineLevel="1">
      <c r="A1044" s="38" t="s">
        <v>3322</v>
      </c>
      <c r="B1044" s="57" t="s">
        <v>3606</v>
      </c>
      <c r="C1044" s="57" t="s">
        <v>3607</v>
      </c>
      <c r="D1044" s="38" t="s">
        <v>3323</v>
      </c>
      <c r="E1044" s="47">
        <v>0.007</v>
      </c>
      <c r="F1044" s="41">
        <v>0.005</v>
      </c>
      <c r="G1044" s="40">
        <f aca="true" t="shared" si="16" ref="G1044:G1107">ROUND(E1044-F1044,3)</f>
        <v>0.002</v>
      </c>
      <c r="H1044" s="62" t="s">
        <v>236</v>
      </c>
    </row>
    <row r="1045" spans="1:8" ht="12.75" outlineLevel="1">
      <c r="A1045" s="38" t="s">
        <v>2133</v>
      </c>
      <c r="B1045" s="57" t="s">
        <v>3606</v>
      </c>
      <c r="C1045" s="57" t="s">
        <v>3607</v>
      </c>
      <c r="D1045" s="38" t="s">
        <v>2134</v>
      </c>
      <c r="E1045" s="47">
        <v>0.022</v>
      </c>
      <c r="F1045" s="41">
        <v>0.01</v>
      </c>
      <c r="G1045" s="40">
        <f t="shared" si="16"/>
        <v>0.012</v>
      </c>
      <c r="H1045" s="62" t="s">
        <v>236</v>
      </c>
    </row>
    <row r="1046" spans="1:8" ht="12.75" outlineLevel="1">
      <c r="A1046" s="38" t="s">
        <v>2135</v>
      </c>
      <c r="B1046" s="57" t="s">
        <v>3606</v>
      </c>
      <c r="C1046" s="57" t="s">
        <v>3607</v>
      </c>
      <c r="D1046" s="38" t="s">
        <v>2136</v>
      </c>
      <c r="E1046" s="47">
        <v>3</v>
      </c>
      <c r="F1046" s="41">
        <v>109.465</v>
      </c>
      <c r="G1046" s="40">
        <f t="shared" si="16"/>
        <v>-106.465</v>
      </c>
      <c r="H1046" s="65" t="s">
        <v>235</v>
      </c>
    </row>
    <row r="1047" spans="1:8" ht="12.75" outlineLevel="1">
      <c r="A1047" s="38" t="s">
        <v>2137</v>
      </c>
      <c r="B1047" s="57" t="s">
        <v>3606</v>
      </c>
      <c r="C1047" s="57" t="s">
        <v>3607</v>
      </c>
      <c r="D1047" s="38" t="s">
        <v>2138</v>
      </c>
      <c r="E1047" s="47">
        <v>0.026</v>
      </c>
      <c r="F1047" s="41">
        <v>0.407</v>
      </c>
      <c r="G1047" s="40">
        <f t="shared" si="16"/>
        <v>-0.381</v>
      </c>
      <c r="H1047" s="65" t="s">
        <v>235</v>
      </c>
    </row>
    <row r="1048" spans="1:8" ht="12.75" outlineLevel="1">
      <c r="A1048" s="38" t="s">
        <v>2143</v>
      </c>
      <c r="B1048" s="57" t="s">
        <v>3606</v>
      </c>
      <c r="C1048" s="57" t="s">
        <v>3607</v>
      </c>
      <c r="D1048" s="38" t="s">
        <v>2144</v>
      </c>
      <c r="E1048" s="47">
        <v>0.032</v>
      </c>
      <c r="F1048" s="41">
        <v>0.2</v>
      </c>
      <c r="G1048" s="40">
        <f t="shared" si="16"/>
        <v>-0.168</v>
      </c>
      <c r="H1048" s="65" t="s">
        <v>235</v>
      </c>
    </row>
    <row r="1049" spans="1:8" ht="12.75" outlineLevel="1">
      <c r="A1049" s="38" t="s">
        <v>2145</v>
      </c>
      <c r="B1049" s="57" t="s">
        <v>3606</v>
      </c>
      <c r="C1049" s="57" t="s">
        <v>3607</v>
      </c>
      <c r="D1049" s="38" t="s">
        <v>2146</v>
      </c>
      <c r="E1049" s="47">
        <v>0.23</v>
      </c>
      <c r="F1049" s="41">
        <v>0.005</v>
      </c>
      <c r="G1049" s="40">
        <f t="shared" si="16"/>
        <v>0.225</v>
      </c>
      <c r="H1049" s="62" t="s">
        <v>236</v>
      </c>
    </row>
    <row r="1050" spans="1:8" ht="12.75" outlineLevel="1">
      <c r="A1050" s="38" t="s">
        <v>2151</v>
      </c>
      <c r="B1050" s="57" t="s">
        <v>3606</v>
      </c>
      <c r="C1050" s="57" t="s">
        <v>3607</v>
      </c>
      <c r="D1050" s="38" t="s">
        <v>2152</v>
      </c>
      <c r="E1050" s="47">
        <v>1.3</v>
      </c>
      <c r="F1050" s="41">
        <v>0.996</v>
      </c>
      <c r="G1050" s="40">
        <f t="shared" si="16"/>
        <v>0.304</v>
      </c>
      <c r="H1050" s="62" t="s">
        <v>236</v>
      </c>
    </row>
    <row r="1051" spans="1:8" ht="12.75" outlineLevel="1">
      <c r="A1051" s="38" t="s">
        <v>2153</v>
      </c>
      <c r="B1051" s="57" t="s">
        <v>3606</v>
      </c>
      <c r="C1051" s="57" t="s">
        <v>3607</v>
      </c>
      <c r="D1051" s="38" t="s">
        <v>2154</v>
      </c>
      <c r="E1051" s="47">
        <v>0.07</v>
      </c>
      <c r="F1051" s="41">
        <v>0.017</v>
      </c>
      <c r="G1051" s="40">
        <f t="shared" si="16"/>
        <v>0.053</v>
      </c>
      <c r="H1051" s="62" t="s">
        <v>236</v>
      </c>
    </row>
    <row r="1052" spans="1:8" ht="12.75" outlineLevel="1">
      <c r="A1052" s="38" t="s">
        <v>2161</v>
      </c>
      <c r="B1052" s="57" t="s">
        <v>3606</v>
      </c>
      <c r="C1052" s="57" t="s">
        <v>3607</v>
      </c>
      <c r="D1052" s="38" t="s">
        <v>2162</v>
      </c>
      <c r="E1052" s="47">
        <v>9.693</v>
      </c>
      <c r="F1052" s="41">
        <v>5.957</v>
      </c>
      <c r="G1052" s="40">
        <f t="shared" si="16"/>
        <v>3.736</v>
      </c>
      <c r="H1052" s="62" t="s">
        <v>236</v>
      </c>
    </row>
    <row r="1053" spans="1:8" ht="12.75" outlineLevel="1">
      <c r="A1053" s="38" t="s">
        <v>2163</v>
      </c>
      <c r="B1053" s="57" t="s">
        <v>3606</v>
      </c>
      <c r="C1053" s="57" t="s">
        <v>3607</v>
      </c>
      <c r="D1053" s="38" t="s">
        <v>2164</v>
      </c>
      <c r="E1053" s="47">
        <v>0.5</v>
      </c>
      <c r="F1053" s="41">
        <v>0.032</v>
      </c>
      <c r="G1053" s="40">
        <f t="shared" si="16"/>
        <v>0.468</v>
      </c>
      <c r="H1053" s="62" t="s">
        <v>236</v>
      </c>
    </row>
    <row r="1054" spans="1:8" ht="12.75" outlineLevel="1">
      <c r="A1054" s="38" t="s">
        <v>2165</v>
      </c>
      <c r="B1054" s="57" t="s">
        <v>3606</v>
      </c>
      <c r="C1054" s="57" t="s">
        <v>3607</v>
      </c>
      <c r="D1054" s="38" t="s">
        <v>2166</v>
      </c>
      <c r="E1054" s="47">
        <v>0.09</v>
      </c>
      <c r="F1054" s="41">
        <v>0.337</v>
      </c>
      <c r="G1054" s="40">
        <f t="shared" si="16"/>
        <v>-0.247</v>
      </c>
      <c r="H1054" s="65" t="s">
        <v>235</v>
      </c>
    </row>
    <row r="1055" spans="1:8" ht="12.75" outlineLevel="1">
      <c r="A1055" s="38" t="s">
        <v>2169</v>
      </c>
      <c r="B1055" s="57" t="s">
        <v>3606</v>
      </c>
      <c r="C1055" s="57" t="s">
        <v>3607</v>
      </c>
      <c r="D1055" s="38" t="s">
        <v>2170</v>
      </c>
      <c r="E1055" s="47">
        <v>0.415</v>
      </c>
      <c r="F1055" s="41">
        <v>0.062</v>
      </c>
      <c r="G1055" s="40">
        <f t="shared" si="16"/>
        <v>0.353</v>
      </c>
      <c r="H1055" s="62" t="s">
        <v>236</v>
      </c>
    </row>
    <row r="1056" spans="1:8" ht="12.75" outlineLevel="1">
      <c r="A1056" s="38" t="s">
        <v>2173</v>
      </c>
      <c r="B1056" s="57" t="s">
        <v>3606</v>
      </c>
      <c r="C1056" s="57" t="s">
        <v>3607</v>
      </c>
      <c r="D1056" s="38" t="s">
        <v>2174</v>
      </c>
      <c r="E1056" s="47">
        <v>1.337</v>
      </c>
      <c r="F1056" s="41">
        <v>1.685</v>
      </c>
      <c r="G1056" s="40">
        <f t="shared" si="16"/>
        <v>-0.348</v>
      </c>
      <c r="H1056" s="65" t="s">
        <v>235</v>
      </c>
    </row>
    <row r="1057" spans="1:8" ht="12.75" outlineLevel="1">
      <c r="A1057" s="38" t="s">
        <v>2177</v>
      </c>
      <c r="B1057" s="57" t="s">
        <v>3606</v>
      </c>
      <c r="C1057" s="57" t="s">
        <v>3607</v>
      </c>
      <c r="D1057" s="38" t="s">
        <v>2178</v>
      </c>
      <c r="E1057" s="47">
        <v>5</v>
      </c>
      <c r="F1057" s="41">
        <v>0.958</v>
      </c>
      <c r="G1057" s="40">
        <f t="shared" si="16"/>
        <v>4.042</v>
      </c>
      <c r="H1057" s="62" t="s">
        <v>236</v>
      </c>
    </row>
    <row r="1058" spans="1:8" ht="12.75" outlineLevel="1">
      <c r="A1058" s="38" t="s">
        <v>2181</v>
      </c>
      <c r="B1058" s="57" t="s">
        <v>3606</v>
      </c>
      <c r="C1058" s="57" t="s">
        <v>3607</v>
      </c>
      <c r="D1058" s="38" t="s">
        <v>2182</v>
      </c>
      <c r="E1058" s="47">
        <v>3.704</v>
      </c>
      <c r="F1058" s="41">
        <v>0.052</v>
      </c>
      <c r="G1058" s="40">
        <f t="shared" si="16"/>
        <v>3.652</v>
      </c>
      <c r="H1058" s="62" t="s">
        <v>236</v>
      </c>
    </row>
    <row r="1059" spans="1:8" ht="12.75" outlineLevel="1">
      <c r="A1059" s="38" t="s">
        <v>2183</v>
      </c>
      <c r="B1059" s="57" t="s">
        <v>3606</v>
      </c>
      <c r="C1059" s="57" t="s">
        <v>3607</v>
      </c>
      <c r="D1059" s="38" t="s">
        <v>3380</v>
      </c>
      <c r="E1059" s="47">
        <v>1.106</v>
      </c>
      <c r="F1059" s="41">
        <v>0.356</v>
      </c>
      <c r="G1059" s="40">
        <f t="shared" si="16"/>
        <v>0.75</v>
      </c>
      <c r="H1059" s="62" t="s">
        <v>236</v>
      </c>
    </row>
    <row r="1060" spans="1:8" ht="12.75" outlineLevel="1">
      <c r="A1060" s="38" t="s">
        <v>3381</v>
      </c>
      <c r="B1060" s="57" t="s">
        <v>3606</v>
      </c>
      <c r="C1060" s="57" t="s">
        <v>3607</v>
      </c>
      <c r="D1060" s="38" t="s">
        <v>1130</v>
      </c>
      <c r="E1060" s="47">
        <v>1.265</v>
      </c>
      <c r="F1060" s="41">
        <v>0.259</v>
      </c>
      <c r="G1060" s="40">
        <f t="shared" si="16"/>
        <v>1.006</v>
      </c>
      <c r="H1060" s="62" t="s">
        <v>236</v>
      </c>
    </row>
    <row r="1061" spans="1:8" ht="12.75" outlineLevel="1">
      <c r="A1061" s="38" t="s">
        <v>3386</v>
      </c>
      <c r="B1061" s="57" t="s">
        <v>3606</v>
      </c>
      <c r="C1061" s="57" t="s">
        <v>3607</v>
      </c>
      <c r="D1061" s="38" t="s">
        <v>3387</v>
      </c>
      <c r="E1061" s="47">
        <v>2.1</v>
      </c>
      <c r="F1061" s="41">
        <v>1.915</v>
      </c>
      <c r="G1061" s="40">
        <f t="shared" si="16"/>
        <v>0.185</v>
      </c>
      <c r="H1061" s="62" t="s">
        <v>236</v>
      </c>
    </row>
    <row r="1062" spans="1:8" ht="12.75" outlineLevel="1">
      <c r="A1062" s="38" t="s">
        <v>3396</v>
      </c>
      <c r="B1062" s="57" t="s">
        <v>3606</v>
      </c>
      <c r="C1062" s="57" t="s">
        <v>3607</v>
      </c>
      <c r="D1062" s="38" t="s">
        <v>3397</v>
      </c>
      <c r="E1062" s="47">
        <v>24.347</v>
      </c>
      <c r="F1062" s="41">
        <v>12.494</v>
      </c>
      <c r="G1062" s="40">
        <f t="shared" si="16"/>
        <v>11.853</v>
      </c>
      <c r="H1062" s="62" t="s">
        <v>235</v>
      </c>
    </row>
    <row r="1063" spans="1:8" ht="12.75" outlineLevel="1">
      <c r="A1063" s="38" t="s">
        <v>3398</v>
      </c>
      <c r="B1063" s="57" t="s">
        <v>3606</v>
      </c>
      <c r="C1063" s="57" t="s">
        <v>3607</v>
      </c>
      <c r="D1063" s="38" t="s">
        <v>3399</v>
      </c>
      <c r="E1063" s="47">
        <v>1.8</v>
      </c>
      <c r="F1063" s="41">
        <v>0.612</v>
      </c>
      <c r="G1063" s="40">
        <f t="shared" si="16"/>
        <v>1.188</v>
      </c>
      <c r="H1063" s="62" t="s">
        <v>236</v>
      </c>
    </row>
    <row r="1064" spans="1:8" ht="12.75" outlineLevel="1">
      <c r="A1064" s="38" t="s">
        <v>3407</v>
      </c>
      <c r="B1064" s="57" t="s">
        <v>3606</v>
      </c>
      <c r="C1064" s="57" t="s">
        <v>3607</v>
      </c>
      <c r="D1064" s="38" t="s">
        <v>3408</v>
      </c>
      <c r="E1064" s="47">
        <v>0.01</v>
      </c>
      <c r="F1064" s="41">
        <v>0.136</v>
      </c>
      <c r="G1064" s="40">
        <f t="shared" si="16"/>
        <v>-0.126</v>
      </c>
      <c r="H1064" s="65" t="s">
        <v>235</v>
      </c>
    </row>
    <row r="1065" spans="1:8" ht="12.75" outlineLevel="1">
      <c r="A1065" s="38" t="s">
        <v>3410</v>
      </c>
      <c r="B1065" s="57" t="s">
        <v>3606</v>
      </c>
      <c r="C1065" s="57" t="s">
        <v>3607</v>
      </c>
      <c r="D1065" s="38" t="s">
        <v>3411</v>
      </c>
      <c r="E1065" s="47">
        <v>130</v>
      </c>
      <c r="F1065" s="41">
        <v>27.971</v>
      </c>
      <c r="G1065" s="40">
        <f t="shared" si="16"/>
        <v>102.029</v>
      </c>
      <c r="H1065" s="62" t="s">
        <v>235</v>
      </c>
    </row>
    <row r="1066" spans="1:8" ht="12.75" outlineLevel="1">
      <c r="A1066" s="38" t="s">
        <v>3415</v>
      </c>
      <c r="B1066" s="57" t="s">
        <v>3606</v>
      </c>
      <c r="C1066" s="57" t="s">
        <v>3607</v>
      </c>
      <c r="D1066" s="38" t="s">
        <v>3416</v>
      </c>
      <c r="E1066" s="47">
        <v>0.116</v>
      </c>
      <c r="F1066" s="41">
        <v>0.045</v>
      </c>
      <c r="G1066" s="40">
        <f t="shared" si="16"/>
        <v>0.071</v>
      </c>
      <c r="H1066" s="62" t="s">
        <v>236</v>
      </c>
    </row>
    <row r="1067" spans="1:8" ht="12.75" outlineLevel="1">
      <c r="A1067" s="38" t="s">
        <v>3424</v>
      </c>
      <c r="B1067" s="57" t="s">
        <v>3606</v>
      </c>
      <c r="C1067" s="57" t="s">
        <v>3607</v>
      </c>
      <c r="D1067" s="38" t="s">
        <v>2088</v>
      </c>
      <c r="E1067" s="47">
        <v>0.504</v>
      </c>
      <c r="F1067" s="41">
        <v>0.39</v>
      </c>
      <c r="G1067" s="40">
        <f t="shared" si="16"/>
        <v>0.114</v>
      </c>
      <c r="H1067" s="62" t="s">
        <v>236</v>
      </c>
    </row>
    <row r="1068" spans="1:8" ht="12.75" outlineLevel="1">
      <c r="A1068" s="38" t="s">
        <v>3425</v>
      </c>
      <c r="B1068" s="57" t="s">
        <v>3606</v>
      </c>
      <c r="C1068" s="57" t="s">
        <v>3607</v>
      </c>
      <c r="D1068" s="38" t="s">
        <v>3426</v>
      </c>
      <c r="E1068" s="47">
        <v>0.036</v>
      </c>
      <c r="F1068" s="41">
        <v>0.008</v>
      </c>
      <c r="G1068" s="40">
        <f t="shared" si="16"/>
        <v>0.028</v>
      </c>
      <c r="H1068" s="62" t="s">
        <v>236</v>
      </c>
    </row>
    <row r="1069" spans="1:8" ht="12.75" outlineLevel="1">
      <c r="A1069" s="38" t="s">
        <v>3427</v>
      </c>
      <c r="B1069" s="57" t="s">
        <v>3606</v>
      </c>
      <c r="C1069" s="57" t="s">
        <v>3607</v>
      </c>
      <c r="D1069" s="38" t="s">
        <v>3428</v>
      </c>
      <c r="E1069" s="47">
        <v>0.3</v>
      </c>
      <c r="F1069" s="41">
        <v>0.063</v>
      </c>
      <c r="G1069" s="40">
        <f t="shared" si="16"/>
        <v>0.237</v>
      </c>
      <c r="H1069" s="62" t="s">
        <v>236</v>
      </c>
    </row>
    <row r="1070" spans="1:8" ht="12.75" outlineLevel="1">
      <c r="A1070" s="38" t="s">
        <v>3429</v>
      </c>
      <c r="B1070" s="57" t="s">
        <v>3606</v>
      </c>
      <c r="C1070" s="57" t="s">
        <v>3607</v>
      </c>
      <c r="D1070" s="38" t="s">
        <v>3430</v>
      </c>
      <c r="E1070" s="47">
        <v>1.5</v>
      </c>
      <c r="F1070" s="41">
        <v>0.085</v>
      </c>
      <c r="G1070" s="40">
        <f t="shared" si="16"/>
        <v>1.415</v>
      </c>
      <c r="H1070" s="62" t="s">
        <v>236</v>
      </c>
    </row>
    <row r="1071" spans="1:8" ht="12.75" outlineLevel="1">
      <c r="A1071" s="38" t="s">
        <v>3431</v>
      </c>
      <c r="B1071" s="57" t="s">
        <v>3606</v>
      </c>
      <c r="C1071" s="57" t="s">
        <v>3607</v>
      </c>
      <c r="D1071" s="38" t="s">
        <v>3432</v>
      </c>
      <c r="E1071" s="47">
        <v>1.25</v>
      </c>
      <c r="F1071" s="41">
        <v>0.018</v>
      </c>
      <c r="G1071" s="40">
        <f t="shared" si="16"/>
        <v>1.232</v>
      </c>
      <c r="H1071" s="62" t="s">
        <v>236</v>
      </c>
    </row>
    <row r="1072" spans="1:8" ht="12.75" outlineLevel="1">
      <c r="A1072" s="38" t="s">
        <v>3433</v>
      </c>
      <c r="B1072" s="57" t="s">
        <v>3606</v>
      </c>
      <c r="C1072" s="57" t="s">
        <v>3607</v>
      </c>
      <c r="D1072" s="38" t="s">
        <v>3434</v>
      </c>
      <c r="E1072" s="47">
        <v>7</v>
      </c>
      <c r="F1072" s="41">
        <v>3.026</v>
      </c>
      <c r="G1072" s="40">
        <f t="shared" si="16"/>
        <v>3.974</v>
      </c>
      <c r="H1072" s="62" t="s">
        <v>236</v>
      </c>
    </row>
    <row r="1073" spans="1:8" ht="12.75" outlineLevel="1">
      <c r="A1073" s="38" t="s">
        <v>3437</v>
      </c>
      <c r="B1073" s="57" t="s">
        <v>3606</v>
      </c>
      <c r="C1073" s="57" t="s">
        <v>3607</v>
      </c>
      <c r="D1073" s="38" t="s">
        <v>3438</v>
      </c>
      <c r="E1073" s="47">
        <v>249.8444</v>
      </c>
      <c r="F1073" s="41">
        <v>340.854</v>
      </c>
      <c r="G1073" s="40">
        <f t="shared" si="16"/>
        <v>-91.01</v>
      </c>
      <c r="H1073" s="65" t="s">
        <v>235</v>
      </c>
    </row>
    <row r="1074" spans="1:8" ht="12.75" outlineLevel="1">
      <c r="A1074" s="38" t="s">
        <v>3439</v>
      </c>
      <c r="B1074" s="57" t="s">
        <v>3606</v>
      </c>
      <c r="C1074" s="57" t="s">
        <v>3607</v>
      </c>
      <c r="D1074" s="38" t="s">
        <v>3440</v>
      </c>
      <c r="E1074" s="47">
        <v>12.6256</v>
      </c>
      <c r="F1074" s="41">
        <v>25.54</v>
      </c>
      <c r="G1074" s="40">
        <f t="shared" si="16"/>
        <v>-12.914</v>
      </c>
      <c r="H1074" s="65" t="s">
        <v>235</v>
      </c>
    </row>
    <row r="1075" spans="1:8" ht="12.75" outlineLevel="1">
      <c r="A1075" s="38" t="s">
        <v>3441</v>
      </c>
      <c r="B1075" s="57" t="s">
        <v>3606</v>
      </c>
      <c r="C1075" s="57" t="s">
        <v>3607</v>
      </c>
      <c r="D1075" s="38" t="s">
        <v>408</v>
      </c>
      <c r="E1075" s="47">
        <v>9.799</v>
      </c>
      <c r="F1075" s="41">
        <v>1.837</v>
      </c>
      <c r="G1075" s="40">
        <f t="shared" si="16"/>
        <v>7.962</v>
      </c>
      <c r="H1075" s="62" t="s">
        <v>236</v>
      </c>
    </row>
    <row r="1076" spans="1:8" ht="12.75" outlineLevel="1">
      <c r="A1076" s="38" t="s">
        <v>3442</v>
      </c>
      <c r="B1076" s="57" t="s">
        <v>3606</v>
      </c>
      <c r="C1076" s="57" t="s">
        <v>3607</v>
      </c>
      <c r="D1076" s="38" t="s">
        <v>3443</v>
      </c>
      <c r="E1076" s="47">
        <v>0.015</v>
      </c>
      <c r="F1076" s="41">
        <v>0.091</v>
      </c>
      <c r="G1076" s="40">
        <f t="shared" si="16"/>
        <v>-0.076</v>
      </c>
      <c r="H1076" s="65" t="s">
        <v>235</v>
      </c>
    </row>
    <row r="1077" spans="1:8" ht="12.75" outlineLevel="1">
      <c r="A1077" s="38" t="s">
        <v>3444</v>
      </c>
      <c r="B1077" s="57" t="s">
        <v>3606</v>
      </c>
      <c r="C1077" s="57" t="s">
        <v>3607</v>
      </c>
      <c r="D1077" s="38" t="s">
        <v>3445</v>
      </c>
      <c r="E1077" s="47">
        <v>0.18</v>
      </c>
      <c r="F1077" s="41">
        <v>0.189</v>
      </c>
      <c r="G1077" s="40">
        <f t="shared" si="16"/>
        <v>-0.009</v>
      </c>
      <c r="H1077" s="65" t="s">
        <v>235</v>
      </c>
    </row>
    <row r="1078" spans="1:8" ht="12.75" outlineLevel="1">
      <c r="A1078" s="38" t="s">
        <v>3446</v>
      </c>
      <c r="B1078" s="57" t="s">
        <v>3606</v>
      </c>
      <c r="C1078" s="57" t="s">
        <v>3607</v>
      </c>
      <c r="D1078" s="38" t="s">
        <v>3447</v>
      </c>
      <c r="E1078" s="47">
        <v>0.445</v>
      </c>
      <c r="F1078" s="41">
        <v>0.034</v>
      </c>
      <c r="G1078" s="40">
        <f t="shared" si="16"/>
        <v>0.411</v>
      </c>
      <c r="H1078" s="62" t="s">
        <v>236</v>
      </c>
    </row>
    <row r="1079" spans="1:8" ht="12.75" outlineLevel="1">
      <c r="A1079" s="38" t="s">
        <v>3450</v>
      </c>
      <c r="B1079" s="57" t="s">
        <v>3606</v>
      </c>
      <c r="C1079" s="57" t="s">
        <v>3607</v>
      </c>
      <c r="D1079" s="38" t="s">
        <v>3451</v>
      </c>
      <c r="E1079" s="47">
        <v>0.129</v>
      </c>
      <c r="F1079" s="41">
        <v>0.045</v>
      </c>
      <c r="G1079" s="40">
        <f t="shared" si="16"/>
        <v>0.084</v>
      </c>
      <c r="H1079" s="62" t="s">
        <v>236</v>
      </c>
    </row>
    <row r="1080" spans="1:8" ht="12.75" outlineLevel="1">
      <c r="A1080" s="38" t="s">
        <v>3454</v>
      </c>
      <c r="B1080" s="57" t="s">
        <v>3606</v>
      </c>
      <c r="C1080" s="57" t="s">
        <v>3607</v>
      </c>
      <c r="D1080" s="38" t="s">
        <v>3455</v>
      </c>
      <c r="E1080" s="47">
        <v>0.02</v>
      </c>
      <c r="F1080" s="41">
        <v>0.005</v>
      </c>
      <c r="G1080" s="40">
        <f t="shared" si="16"/>
        <v>0.015</v>
      </c>
      <c r="H1080" s="62" t="s">
        <v>236</v>
      </c>
    </row>
    <row r="1081" spans="1:8" ht="12.75" outlineLevel="1">
      <c r="A1081" s="38" t="s">
        <v>3456</v>
      </c>
      <c r="B1081" s="57" t="s">
        <v>3606</v>
      </c>
      <c r="C1081" s="57" t="s">
        <v>3607</v>
      </c>
      <c r="D1081" s="38" t="s">
        <v>3457</v>
      </c>
      <c r="E1081" s="47">
        <v>2.041</v>
      </c>
      <c r="F1081" s="41">
        <v>0.117</v>
      </c>
      <c r="G1081" s="40">
        <f t="shared" si="16"/>
        <v>1.924</v>
      </c>
      <c r="H1081" s="62" t="s">
        <v>236</v>
      </c>
    </row>
    <row r="1082" spans="1:8" ht="12.75" outlineLevel="1">
      <c r="A1082" s="38" t="s">
        <v>3458</v>
      </c>
      <c r="B1082" s="57" t="s">
        <v>3606</v>
      </c>
      <c r="C1082" s="57" t="s">
        <v>3607</v>
      </c>
      <c r="D1082" s="38" t="s">
        <v>3459</v>
      </c>
      <c r="E1082" s="47">
        <v>0.15</v>
      </c>
      <c r="F1082" s="41">
        <v>0.104</v>
      </c>
      <c r="G1082" s="40">
        <f t="shared" si="16"/>
        <v>0.046</v>
      </c>
      <c r="H1082" s="62" t="s">
        <v>236</v>
      </c>
    </row>
    <row r="1083" spans="1:8" ht="12.75" outlineLevel="1">
      <c r="A1083" s="38" t="s">
        <v>3462</v>
      </c>
      <c r="B1083" s="57" t="s">
        <v>3606</v>
      </c>
      <c r="C1083" s="57" t="s">
        <v>3607</v>
      </c>
      <c r="D1083" s="38" t="s">
        <v>3463</v>
      </c>
      <c r="E1083" s="47">
        <v>6</v>
      </c>
      <c r="F1083" s="41">
        <v>0.971</v>
      </c>
      <c r="G1083" s="40">
        <f t="shared" si="16"/>
        <v>5.029</v>
      </c>
      <c r="H1083" s="62" t="s">
        <v>236</v>
      </c>
    </row>
    <row r="1084" spans="1:8" ht="12.75" outlineLevel="1">
      <c r="A1084" s="38" t="s">
        <v>3472</v>
      </c>
      <c r="B1084" s="57" t="s">
        <v>3606</v>
      </c>
      <c r="C1084" s="57" t="s">
        <v>3607</v>
      </c>
      <c r="D1084" s="38" t="s">
        <v>3473</v>
      </c>
      <c r="E1084" s="47">
        <v>0</v>
      </c>
      <c r="F1084" s="41">
        <v>0.069</v>
      </c>
      <c r="G1084" s="40">
        <f t="shared" si="16"/>
        <v>-0.069</v>
      </c>
      <c r="H1084" s="65" t="s">
        <v>235</v>
      </c>
    </row>
    <row r="1085" spans="1:8" ht="12.75" outlineLevel="1">
      <c r="A1085" s="38" t="s">
        <v>3476</v>
      </c>
      <c r="B1085" s="57" t="s">
        <v>3606</v>
      </c>
      <c r="C1085" s="57" t="s">
        <v>3607</v>
      </c>
      <c r="D1085" s="38" t="s">
        <v>3477</v>
      </c>
      <c r="E1085" s="47">
        <v>0.157</v>
      </c>
      <c r="F1085" s="41">
        <v>0.005</v>
      </c>
      <c r="G1085" s="40">
        <f t="shared" si="16"/>
        <v>0.152</v>
      </c>
      <c r="H1085" s="62" t="s">
        <v>236</v>
      </c>
    </row>
    <row r="1086" spans="1:8" ht="12.75" outlineLevel="1">
      <c r="A1086" s="38" t="s">
        <v>3478</v>
      </c>
      <c r="B1086" s="57" t="s">
        <v>3606</v>
      </c>
      <c r="C1086" s="57" t="s">
        <v>3607</v>
      </c>
      <c r="D1086" s="38" t="s">
        <v>3479</v>
      </c>
      <c r="E1086" s="47">
        <v>0.773</v>
      </c>
      <c r="F1086" s="41">
        <v>0.014</v>
      </c>
      <c r="G1086" s="40">
        <f t="shared" si="16"/>
        <v>0.759</v>
      </c>
      <c r="H1086" s="62" t="s">
        <v>236</v>
      </c>
    </row>
    <row r="1087" spans="1:8" ht="12.75" outlineLevel="1">
      <c r="A1087" s="38" t="s">
        <v>3480</v>
      </c>
      <c r="B1087" s="57" t="s">
        <v>3606</v>
      </c>
      <c r="C1087" s="57" t="s">
        <v>3607</v>
      </c>
      <c r="D1087" s="38" t="s">
        <v>3481</v>
      </c>
      <c r="E1087" s="47">
        <v>24.415</v>
      </c>
      <c r="F1087" s="41">
        <v>4.26</v>
      </c>
      <c r="G1087" s="40">
        <f t="shared" si="16"/>
        <v>20.155</v>
      </c>
      <c r="H1087" s="62" t="s">
        <v>235</v>
      </c>
    </row>
    <row r="1088" spans="1:8" ht="12.75" outlineLevel="1">
      <c r="A1088" s="38" t="s">
        <v>3482</v>
      </c>
      <c r="B1088" s="57" t="s">
        <v>3606</v>
      </c>
      <c r="C1088" s="57" t="s">
        <v>3607</v>
      </c>
      <c r="D1088" s="38" t="s">
        <v>3483</v>
      </c>
      <c r="E1088" s="47">
        <v>0.18</v>
      </c>
      <c r="F1088" s="41">
        <v>0.032</v>
      </c>
      <c r="G1088" s="40">
        <f t="shared" si="16"/>
        <v>0.148</v>
      </c>
      <c r="H1088" s="62" t="s">
        <v>236</v>
      </c>
    </row>
    <row r="1089" spans="1:8" ht="12.75" outlineLevel="1">
      <c r="A1089" s="38" t="s">
        <v>3494</v>
      </c>
      <c r="B1089" s="57" t="s">
        <v>3606</v>
      </c>
      <c r="C1089" s="57" t="s">
        <v>3607</v>
      </c>
      <c r="D1089" s="38" t="s">
        <v>3495</v>
      </c>
      <c r="E1089" s="47">
        <v>0.185</v>
      </c>
      <c r="F1089" s="41">
        <v>0.001</v>
      </c>
      <c r="G1089" s="40">
        <f t="shared" si="16"/>
        <v>0.184</v>
      </c>
      <c r="H1089" s="62" t="s">
        <v>236</v>
      </c>
    </row>
    <row r="1090" spans="1:8" ht="12.75" outlineLevel="1">
      <c r="A1090" s="38" t="s">
        <v>3501</v>
      </c>
      <c r="B1090" s="57" t="s">
        <v>3606</v>
      </c>
      <c r="C1090" s="57" t="s">
        <v>3607</v>
      </c>
      <c r="D1090" s="38" t="s">
        <v>3502</v>
      </c>
      <c r="E1090" s="47">
        <v>1.243</v>
      </c>
      <c r="F1090" s="41">
        <v>2.019</v>
      </c>
      <c r="G1090" s="40">
        <f t="shared" si="16"/>
        <v>-0.776</v>
      </c>
      <c r="H1090" s="65" t="s">
        <v>235</v>
      </c>
    </row>
    <row r="1091" spans="1:8" ht="12.75" outlineLevel="1">
      <c r="A1091" s="38" t="s">
        <v>3515</v>
      </c>
      <c r="B1091" s="57" t="s">
        <v>3606</v>
      </c>
      <c r="C1091" s="57" t="s">
        <v>3607</v>
      </c>
      <c r="D1091" s="38" t="s">
        <v>3516</v>
      </c>
      <c r="E1091" s="47">
        <v>1.194</v>
      </c>
      <c r="F1091" s="41">
        <v>0.789</v>
      </c>
      <c r="G1091" s="40">
        <f t="shared" si="16"/>
        <v>0.405</v>
      </c>
      <c r="H1091" s="62" t="s">
        <v>236</v>
      </c>
    </row>
    <row r="1092" spans="1:8" ht="12.75" outlineLevel="1">
      <c r="A1092" s="38" t="s">
        <v>3517</v>
      </c>
      <c r="B1092" s="57" t="s">
        <v>3606</v>
      </c>
      <c r="C1092" s="57" t="s">
        <v>3607</v>
      </c>
      <c r="D1092" s="38" t="s">
        <v>3518</v>
      </c>
      <c r="E1092" s="47">
        <v>0.09</v>
      </c>
      <c r="F1092" s="41">
        <v>0.011</v>
      </c>
      <c r="G1092" s="40">
        <f t="shared" si="16"/>
        <v>0.079</v>
      </c>
      <c r="H1092" s="62" t="s">
        <v>236</v>
      </c>
    </row>
    <row r="1093" spans="1:8" ht="12.75" outlineLevel="1">
      <c r="A1093" s="38" t="s">
        <v>3521</v>
      </c>
      <c r="B1093" s="57" t="s">
        <v>3606</v>
      </c>
      <c r="C1093" s="57" t="s">
        <v>3607</v>
      </c>
      <c r="D1093" s="38" t="s">
        <v>3522</v>
      </c>
      <c r="E1093" s="47">
        <v>416.529</v>
      </c>
      <c r="F1093" s="41">
        <v>12.685</v>
      </c>
      <c r="G1093" s="40">
        <f t="shared" si="16"/>
        <v>403.844</v>
      </c>
      <c r="H1093" s="62" t="s">
        <v>235</v>
      </c>
    </row>
    <row r="1094" spans="1:8" ht="12.75" outlineLevel="1">
      <c r="A1094" s="38" t="s">
        <v>3527</v>
      </c>
      <c r="B1094" s="57" t="s">
        <v>3606</v>
      </c>
      <c r="C1094" s="57" t="s">
        <v>3607</v>
      </c>
      <c r="D1094" s="38" t="s">
        <v>2202</v>
      </c>
      <c r="E1094" s="47">
        <v>0.75</v>
      </c>
      <c r="F1094" s="41">
        <v>0.261</v>
      </c>
      <c r="G1094" s="40">
        <f t="shared" si="16"/>
        <v>0.489</v>
      </c>
      <c r="H1094" s="62" t="s">
        <v>236</v>
      </c>
    </row>
    <row r="1095" spans="1:8" ht="12.75" outlineLevel="1">
      <c r="A1095" s="38" t="s">
        <v>3528</v>
      </c>
      <c r="B1095" s="57" t="s">
        <v>3606</v>
      </c>
      <c r="C1095" s="57" t="s">
        <v>3607</v>
      </c>
      <c r="D1095" s="38" t="s">
        <v>3529</v>
      </c>
      <c r="E1095" s="47">
        <v>0.091</v>
      </c>
      <c r="F1095" s="41">
        <v>0.057</v>
      </c>
      <c r="G1095" s="40">
        <f t="shared" si="16"/>
        <v>0.034</v>
      </c>
      <c r="H1095" s="62" t="s">
        <v>236</v>
      </c>
    </row>
    <row r="1096" spans="1:8" ht="12.75" outlineLevel="1">
      <c r="A1096" s="38" t="s">
        <v>3530</v>
      </c>
      <c r="B1096" s="57" t="s">
        <v>3606</v>
      </c>
      <c r="C1096" s="57" t="s">
        <v>3607</v>
      </c>
      <c r="D1096" s="38" t="s">
        <v>3531</v>
      </c>
      <c r="E1096" s="47">
        <v>0.03</v>
      </c>
      <c r="F1096" s="41">
        <v>0.005</v>
      </c>
      <c r="G1096" s="40">
        <f t="shared" si="16"/>
        <v>0.025</v>
      </c>
      <c r="H1096" s="62" t="s">
        <v>236</v>
      </c>
    </row>
    <row r="1097" spans="1:8" ht="12.75" outlineLevel="1">
      <c r="A1097" s="38" t="s">
        <v>3533</v>
      </c>
      <c r="B1097" s="57" t="s">
        <v>3606</v>
      </c>
      <c r="C1097" s="57" t="s">
        <v>3607</v>
      </c>
      <c r="D1097" s="38" t="s">
        <v>3534</v>
      </c>
      <c r="E1097" s="47">
        <v>2.6</v>
      </c>
      <c r="F1097" s="41">
        <v>0.559</v>
      </c>
      <c r="G1097" s="40">
        <f t="shared" si="16"/>
        <v>2.041</v>
      </c>
      <c r="H1097" s="62" t="s">
        <v>236</v>
      </c>
    </row>
    <row r="1098" spans="1:8" ht="12.75" outlineLevel="1">
      <c r="A1098" s="38" t="s">
        <v>3535</v>
      </c>
      <c r="B1098" s="57" t="s">
        <v>3606</v>
      </c>
      <c r="C1098" s="57" t="s">
        <v>3607</v>
      </c>
      <c r="D1098" s="38" t="s">
        <v>3536</v>
      </c>
      <c r="E1098" s="47">
        <v>1</v>
      </c>
      <c r="F1098" s="41">
        <v>0.213</v>
      </c>
      <c r="G1098" s="40">
        <f t="shared" si="16"/>
        <v>0.787</v>
      </c>
      <c r="H1098" s="62" t="s">
        <v>236</v>
      </c>
    </row>
    <row r="1099" spans="1:8" ht="12.75" outlineLevel="1">
      <c r="A1099" s="38" t="s">
        <v>3537</v>
      </c>
      <c r="B1099" s="57" t="s">
        <v>3606</v>
      </c>
      <c r="C1099" s="57" t="s">
        <v>3607</v>
      </c>
      <c r="D1099" s="38" t="s">
        <v>3538</v>
      </c>
      <c r="E1099" s="47">
        <v>0.808</v>
      </c>
      <c r="F1099" s="41">
        <v>0.043</v>
      </c>
      <c r="G1099" s="40">
        <f t="shared" si="16"/>
        <v>0.765</v>
      </c>
      <c r="H1099" s="62" t="s">
        <v>236</v>
      </c>
    </row>
    <row r="1100" spans="1:8" ht="12.75" outlineLevel="1">
      <c r="A1100" s="38" t="s">
        <v>3539</v>
      </c>
      <c r="B1100" s="57" t="s">
        <v>3606</v>
      </c>
      <c r="C1100" s="57" t="s">
        <v>3607</v>
      </c>
      <c r="D1100" s="38" t="s">
        <v>3540</v>
      </c>
      <c r="E1100" s="47">
        <v>6.827</v>
      </c>
      <c r="F1100" s="41">
        <v>2.717</v>
      </c>
      <c r="G1100" s="40">
        <f t="shared" si="16"/>
        <v>4.11</v>
      </c>
      <c r="H1100" s="62" t="s">
        <v>236</v>
      </c>
    </row>
    <row r="1101" spans="1:8" ht="12.75" outlineLevel="1">
      <c r="A1101" s="38" t="s">
        <v>3545</v>
      </c>
      <c r="B1101" s="57" t="s">
        <v>3606</v>
      </c>
      <c r="C1101" s="57" t="s">
        <v>3607</v>
      </c>
      <c r="D1101" s="38" t="s">
        <v>3546</v>
      </c>
      <c r="E1101" s="47">
        <v>0.04</v>
      </c>
      <c r="F1101" s="41">
        <v>0.005</v>
      </c>
      <c r="G1101" s="40">
        <f t="shared" si="16"/>
        <v>0.035</v>
      </c>
      <c r="H1101" s="62" t="s">
        <v>236</v>
      </c>
    </row>
    <row r="1102" spans="1:8" ht="12.75" outlineLevel="1">
      <c r="A1102" s="38" t="s">
        <v>3547</v>
      </c>
      <c r="B1102" s="57" t="s">
        <v>3606</v>
      </c>
      <c r="C1102" s="57" t="s">
        <v>3607</v>
      </c>
      <c r="D1102" s="38" t="s">
        <v>3548</v>
      </c>
      <c r="E1102" s="47">
        <v>0.1</v>
      </c>
      <c r="F1102" s="41">
        <v>0.001</v>
      </c>
      <c r="G1102" s="40">
        <f t="shared" si="16"/>
        <v>0.099</v>
      </c>
      <c r="H1102" s="62" t="s">
        <v>236</v>
      </c>
    </row>
    <row r="1103" spans="1:8" ht="12.75" outlineLevel="1">
      <c r="A1103" s="38" t="s">
        <v>3551</v>
      </c>
      <c r="B1103" s="57" t="s">
        <v>3606</v>
      </c>
      <c r="C1103" s="57" t="s">
        <v>3607</v>
      </c>
      <c r="D1103" s="38" t="s">
        <v>3552</v>
      </c>
      <c r="E1103" s="47">
        <v>0.01</v>
      </c>
      <c r="F1103" s="41">
        <v>0.098</v>
      </c>
      <c r="G1103" s="40">
        <f t="shared" si="16"/>
        <v>-0.088</v>
      </c>
      <c r="H1103" s="65" t="s">
        <v>235</v>
      </c>
    </row>
    <row r="1104" spans="1:8" ht="12.75" outlineLevel="1">
      <c r="A1104" s="38" t="s">
        <v>3561</v>
      </c>
      <c r="B1104" s="57" t="s">
        <v>3606</v>
      </c>
      <c r="C1104" s="57" t="s">
        <v>3607</v>
      </c>
      <c r="D1104" s="38" t="s">
        <v>245</v>
      </c>
      <c r="E1104" s="47">
        <v>0.213</v>
      </c>
      <c r="F1104" s="41">
        <v>0.468</v>
      </c>
      <c r="G1104" s="40">
        <f t="shared" si="16"/>
        <v>-0.255</v>
      </c>
      <c r="H1104" s="65" t="s">
        <v>235</v>
      </c>
    </row>
    <row r="1105" spans="1:8" ht="12.75" outlineLevel="1">
      <c r="A1105" s="38" t="s">
        <v>3564</v>
      </c>
      <c r="B1105" s="57" t="s">
        <v>3606</v>
      </c>
      <c r="C1105" s="57" t="s">
        <v>3607</v>
      </c>
      <c r="D1105" s="38" t="s">
        <v>3565</v>
      </c>
      <c r="E1105" s="47">
        <v>40</v>
      </c>
      <c r="F1105" s="41">
        <v>0.658</v>
      </c>
      <c r="G1105" s="40">
        <f t="shared" si="16"/>
        <v>39.342</v>
      </c>
      <c r="H1105" s="62" t="s">
        <v>235</v>
      </c>
    </row>
    <row r="1106" spans="1:8" ht="12.75" outlineLevel="1">
      <c r="A1106" s="38" t="s">
        <v>3570</v>
      </c>
      <c r="B1106" s="57" t="s">
        <v>3606</v>
      </c>
      <c r="C1106" s="57" t="s">
        <v>3607</v>
      </c>
      <c r="D1106" s="38" t="s">
        <v>3172</v>
      </c>
      <c r="E1106" s="47">
        <v>0.961</v>
      </c>
      <c r="F1106" s="41">
        <v>0.307</v>
      </c>
      <c r="G1106" s="40">
        <f t="shared" si="16"/>
        <v>0.654</v>
      </c>
      <c r="H1106" s="62" t="s">
        <v>236</v>
      </c>
    </row>
    <row r="1107" spans="1:8" ht="12.75" outlineLevel="1">
      <c r="A1107" s="38" t="s">
        <v>3575</v>
      </c>
      <c r="B1107" s="57" t="s">
        <v>3606</v>
      </c>
      <c r="C1107" s="57" t="s">
        <v>3607</v>
      </c>
      <c r="D1107" s="38" t="s">
        <v>3576</v>
      </c>
      <c r="E1107" s="47">
        <v>0.095</v>
      </c>
      <c r="F1107" s="41">
        <v>0.005</v>
      </c>
      <c r="G1107" s="40">
        <f t="shared" si="16"/>
        <v>0.09</v>
      </c>
      <c r="H1107" s="62" t="s">
        <v>236</v>
      </c>
    </row>
    <row r="1108" spans="1:8" ht="12.75" outlineLevel="1">
      <c r="A1108" s="38" t="s">
        <v>3577</v>
      </c>
      <c r="B1108" s="57" t="s">
        <v>3606</v>
      </c>
      <c r="C1108" s="57" t="s">
        <v>3607</v>
      </c>
      <c r="D1108" s="38" t="s">
        <v>759</v>
      </c>
      <c r="E1108" s="47">
        <v>0.253</v>
      </c>
      <c r="F1108" s="41">
        <v>0.222</v>
      </c>
      <c r="G1108" s="40">
        <f aca="true" t="shared" si="17" ref="G1108:G1171">ROUND(E1108-F1108,3)</f>
        <v>0.031</v>
      </c>
      <c r="H1108" s="62" t="s">
        <v>236</v>
      </c>
    </row>
    <row r="1109" spans="1:8" ht="12.75" outlineLevel="1">
      <c r="A1109" s="38" t="s">
        <v>3578</v>
      </c>
      <c r="B1109" s="57" t="s">
        <v>3606</v>
      </c>
      <c r="C1109" s="57" t="s">
        <v>3607</v>
      </c>
      <c r="D1109" s="38" t="s">
        <v>3579</v>
      </c>
      <c r="E1109" s="47">
        <v>0.11</v>
      </c>
      <c r="F1109" s="41">
        <v>0.02</v>
      </c>
      <c r="G1109" s="40">
        <f t="shared" si="17"/>
        <v>0.09</v>
      </c>
      <c r="H1109" s="62" t="s">
        <v>236</v>
      </c>
    </row>
    <row r="1110" spans="1:8" ht="12.75" outlineLevel="1">
      <c r="A1110" s="38" t="s">
        <v>3580</v>
      </c>
      <c r="B1110" s="57" t="s">
        <v>3606</v>
      </c>
      <c r="C1110" s="57" t="s">
        <v>3607</v>
      </c>
      <c r="D1110" s="38" t="s">
        <v>3581</v>
      </c>
      <c r="E1110" s="47">
        <v>0.03</v>
      </c>
      <c r="F1110" s="41">
        <v>0.011</v>
      </c>
      <c r="G1110" s="40">
        <f t="shared" si="17"/>
        <v>0.019</v>
      </c>
      <c r="H1110" s="62" t="s">
        <v>236</v>
      </c>
    </row>
    <row r="1111" spans="1:8" ht="12.75" outlineLevel="1">
      <c r="A1111" s="38" t="s">
        <v>3584</v>
      </c>
      <c r="B1111" s="57" t="s">
        <v>3606</v>
      </c>
      <c r="C1111" s="57" t="s">
        <v>3607</v>
      </c>
      <c r="D1111" s="38" t="s">
        <v>3585</v>
      </c>
      <c r="E1111" s="47">
        <v>0.183</v>
      </c>
      <c r="F1111" s="41">
        <v>0.001</v>
      </c>
      <c r="G1111" s="40">
        <f t="shared" si="17"/>
        <v>0.182</v>
      </c>
      <c r="H1111" s="62" t="s">
        <v>236</v>
      </c>
    </row>
    <row r="1112" spans="1:8" ht="12.75" outlineLevel="1">
      <c r="A1112" s="38" t="s">
        <v>3588</v>
      </c>
      <c r="B1112" s="57" t="s">
        <v>3606</v>
      </c>
      <c r="C1112" s="57" t="s">
        <v>3607</v>
      </c>
      <c r="D1112" s="38" t="s">
        <v>3589</v>
      </c>
      <c r="E1112" s="47">
        <v>0.676</v>
      </c>
      <c r="F1112" s="41">
        <v>0.027</v>
      </c>
      <c r="G1112" s="40">
        <f t="shared" si="17"/>
        <v>0.649</v>
      </c>
      <c r="H1112" s="62" t="s">
        <v>236</v>
      </c>
    </row>
    <row r="1113" spans="1:8" ht="12.75" outlineLevel="1">
      <c r="A1113" s="38" t="s">
        <v>3592</v>
      </c>
      <c r="B1113" s="57" t="s">
        <v>3606</v>
      </c>
      <c r="C1113" s="57" t="s">
        <v>3607</v>
      </c>
      <c r="D1113" s="38" t="s">
        <v>1410</v>
      </c>
      <c r="E1113" s="47">
        <v>45.99</v>
      </c>
      <c r="F1113" s="41">
        <v>181.556</v>
      </c>
      <c r="G1113" s="40">
        <f t="shared" si="17"/>
        <v>-135.566</v>
      </c>
      <c r="H1113" s="65" t="s">
        <v>235</v>
      </c>
    </row>
    <row r="1114" spans="1:8" ht="12.75" outlineLevel="1">
      <c r="A1114" s="38" t="s">
        <v>3597</v>
      </c>
      <c r="B1114" s="57" t="s">
        <v>3606</v>
      </c>
      <c r="C1114" s="57" t="s">
        <v>3607</v>
      </c>
      <c r="D1114" s="38" t="s">
        <v>3598</v>
      </c>
      <c r="E1114" s="47">
        <v>3.439</v>
      </c>
      <c r="F1114" s="41">
        <v>1.332</v>
      </c>
      <c r="G1114" s="40">
        <f t="shared" si="17"/>
        <v>2.107</v>
      </c>
      <c r="H1114" s="62" t="s">
        <v>236</v>
      </c>
    </row>
    <row r="1115" spans="1:8" ht="12.75" outlineLevel="1">
      <c r="A1115" s="38" t="s">
        <v>2731</v>
      </c>
      <c r="B1115" s="57" t="s">
        <v>3606</v>
      </c>
      <c r="C1115" s="57" t="s">
        <v>3607</v>
      </c>
      <c r="D1115" s="38" t="s">
        <v>2732</v>
      </c>
      <c r="E1115" s="47">
        <v>0.175</v>
      </c>
      <c r="F1115" s="41">
        <v>0.005</v>
      </c>
      <c r="G1115" s="40">
        <f t="shared" si="17"/>
        <v>0.17</v>
      </c>
      <c r="H1115" s="62" t="s">
        <v>236</v>
      </c>
    </row>
    <row r="1116" spans="1:8" ht="12.75" outlineLevel="1">
      <c r="A1116" s="38" t="s">
        <v>2735</v>
      </c>
      <c r="B1116" s="57" t="s">
        <v>3606</v>
      </c>
      <c r="C1116" s="57" t="s">
        <v>3607</v>
      </c>
      <c r="D1116" s="38" t="s">
        <v>2736</v>
      </c>
      <c r="E1116" s="47">
        <v>4.9</v>
      </c>
      <c r="F1116" s="41">
        <v>1.394</v>
      </c>
      <c r="G1116" s="40">
        <f t="shared" si="17"/>
        <v>3.506</v>
      </c>
      <c r="H1116" s="62" t="s">
        <v>236</v>
      </c>
    </row>
    <row r="1117" spans="1:8" ht="12.75" outlineLevel="1">
      <c r="A1117" s="38" t="s">
        <v>2741</v>
      </c>
      <c r="B1117" s="57" t="s">
        <v>3606</v>
      </c>
      <c r="C1117" s="57" t="s">
        <v>3607</v>
      </c>
      <c r="D1117" s="38" t="s">
        <v>2742</v>
      </c>
      <c r="E1117" s="47">
        <v>0.09</v>
      </c>
      <c r="F1117" s="41">
        <v>0.084</v>
      </c>
      <c r="G1117" s="40">
        <f t="shared" si="17"/>
        <v>0.006</v>
      </c>
      <c r="H1117" s="62" t="s">
        <v>236</v>
      </c>
    </row>
    <row r="1118" spans="1:8" ht="12.75" outlineLevel="1">
      <c r="A1118" s="38" t="s">
        <v>2747</v>
      </c>
      <c r="B1118" s="57" t="s">
        <v>3606</v>
      </c>
      <c r="C1118" s="57" t="s">
        <v>3607</v>
      </c>
      <c r="D1118" s="38" t="s">
        <v>2748</v>
      </c>
      <c r="E1118" s="47">
        <v>0.045</v>
      </c>
      <c r="F1118" s="41">
        <v>0.015</v>
      </c>
      <c r="G1118" s="40">
        <f t="shared" si="17"/>
        <v>0.03</v>
      </c>
      <c r="H1118" s="62" t="s">
        <v>236</v>
      </c>
    </row>
    <row r="1119" spans="1:8" ht="12.75" outlineLevel="1">
      <c r="A1119" s="38" t="s">
        <v>2753</v>
      </c>
      <c r="B1119" s="57" t="s">
        <v>3606</v>
      </c>
      <c r="C1119" s="57" t="s">
        <v>3607</v>
      </c>
      <c r="D1119" s="38" t="s">
        <v>2754</v>
      </c>
      <c r="E1119" s="47">
        <v>0</v>
      </c>
      <c r="F1119" s="41">
        <v>0.074</v>
      </c>
      <c r="G1119" s="40">
        <f t="shared" si="17"/>
        <v>-0.074</v>
      </c>
      <c r="H1119" s="65" t="s">
        <v>235</v>
      </c>
    </row>
    <row r="1120" spans="1:8" ht="12.75" outlineLevel="1">
      <c r="A1120" s="38" t="s">
        <v>2755</v>
      </c>
      <c r="B1120" s="57" t="s">
        <v>3606</v>
      </c>
      <c r="C1120" s="57" t="s">
        <v>3607</v>
      </c>
      <c r="D1120" s="38" t="s">
        <v>2756</v>
      </c>
      <c r="E1120" s="47">
        <v>0</v>
      </c>
      <c r="F1120" s="41">
        <v>0.017</v>
      </c>
      <c r="G1120" s="40">
        <f t="shared" si="17"/>
        <v>-0.017</v>
      </c>
      <c r="H1120" s="65" t="s">
        <v>235</v>
      </c>
    </row>
    <row r="1121" spans="1:8" ht="12.75" outlineLevel="1">
      <c r="A1121" s="38" t="s">
        <v>2761</v>
      </c>
      <c r="B1121" s="57" t="s">
        <v>3606</v>
      </c>
      <c r="C1121" s="57" t="s">
        <v>3607</v>
      </c>
      <c r="D1121" s="38" t="s">
        <v>2762</v>
      </c>
      <c r="E1121" s="47">
        <v>3.487</v>
      </c>
      <c r="F1121" s="41">
        <v>0.105</v>
      </c>
      <c r="G1121" s="40">
        <f t="shared" si="17"/>
        <v>3.382</v>
      </c>
      <c r="H1121" s="62" t="s">
        <v>236</v>
      </c>
    </row>
    <row r="1122" spans="1:8" ht="12.75" outlineLevel="1">
      <c r="A1122" s="38" t="s">
        <v>2765</v>
      </c>
      <c r="B1122" s="57" t="s">
        <v>3606</v>
      </c>
      <c r="C1122" s="57" t="s">
        <v>3607</v>
      </c>
      <c r="D1122" s="38" t="s">
        <v>2766</v>
      </c>
      <c r="E1122" s="47">
        <v>0.03</v>
      </c>
      <c r="F1122" s="41">
        <v>0.011</v>
      </c>
      <c r="G1122" s="40">
        <f t="shared" si="17"/>
        <v>0.019</v>
      </c>
      <c r="H1122" s="62" t="s">
        <v>236</v>
      </c>
    </row>
    <row r="1123" spans="1:8" ht="12.75" outlineLevel="1">
      <c r="A1123" s="38" t="s">
        <v>1859</v>
      </c>
      <c r="B1123" s="57" t="s">
        <v>3606</v>
      </c>
      <c r="C1123" s="57" t="s">
        <v>3607</v>
      </c>
      <c r="D1123" s="38" t="s">
        <v>1860</v>
      </c>
      <c r="E1123" s="47">
        <v>0</v>
      </c>
      <c r="F1123" s="41">
        <v>0.188</v>
      </c>
      <c r="G1123" s="40">
        <f t="shared" si="17"/>
        <v>-0.188</v>
      </c>
      <c r="H1123" s="65" t="s">
        <v>235</v>
      </c>
    </row>
    <row r="1124" spans="1:8" ht="12.75" outlineLevel="1">
      <c r="A1124" s="38" t="s">
        <v>2769</v>
      </c>
      <c r="B1124" s="57" t="s">
        <v>3606</v>
      </c>
      <c r="C1124" s="57" t="s">
        <v>3607</v>
      </c>
      <c r="D1124" s="38" t="s">
        <v>2770</v>
      </c>
      <c r="E1124" s="47">
        <v>0.06</v>
      </c>
      <c r="F1124" s="41">
        <v>0.005</v>
      </c>
      <c r="G1124" s="40">
        <f t="shared" si="17"/>
        <v>0.055</v>
      </c>
      <c r="H1124" s="62" t="s">
        <v>236</v>
      </c>
    </row>
    <row r="1125" spans="1:8" ht="12.75" outlineLevel="1">
      <c r="A1125" s="38" t="s">
        <v>2771</v>
      </c>
      <c r="B1125" s="57" t="s">
        <v>3606</v>
      </c>
      <c r="C1125" s="57" t="s">
        <v>3607</v>
      </c>
      <c r="D1125" s="38" t="s">
        <v>2772</v>
      </c>
      <c r="E1125" s="47">
        <v>0</v>
      </c>
      <c r="F1125" s="41">
        <v>0.011</v>
      </c>
      <c r="G1125" s="40">
        <f t="shared" si="17"/>
        <v>-0.011</v>
      </c>
      <c r="H1125" s="65" t="s">
        <v>235</v>
      </c>
    </row>
    <row r="1126" spans="1:8" ht="12.75" outlineLevel="1">
      <c r="A1126" s="38" t="s">
        <v>2773</v>
      </c>
      <c r="B1126" s="57" t="s">
        <v>3606</v>
      </c>
      <c r="C1126" s="57" t="s">
        <v>3607</v>
      </c>
      <c r="D1126" s="38" t="s">
        <v>2774</v>
      </c>
      <c r="E1126" s="47">
        <v>0</v>
      </c>
      <c r="F1126" s="41">
        <v>0.011</v>
      </c>
      <c r="G1126" s="40">
        <f t="shared" si="17"/>
        <v>-0.011</v>
      </c>
      <c r="H1126" s="65" t="s">
        <v>235</v>
      </c>
    </row>
    <row r="1127" spans="1:8" ht="12.75" outlineLevel="1">
      <c r="A1127" s="38" t="s">
        <v>2775</v>
      </c>
      <c r="B1127" s="57" t="s">
        <v>3606</v>
      </c>
      <c r="C1127" s="57" t="s">
        <v>3607</v>
      </c>
      <c r="D1127" s="38" t="s">
        <v>2776</v>
      </c>
      <c r="E1127" s="47">
        <v>0</v>
      </c>
      <c r="F1127" s="41">
        <v>0.126</v>
      </c>
      <c r="G1127" s="40">
        <f t="shared" si="17"/>
        <v>-0.126</v>
      </c>
      <c r="H1127" s="65" t="s">
        <v>235</v>
      </c>
    </row>
    <row r="1128" spans="1:8" ht="12.75" outlineLevel="1">
      <c r="A1128" s="38" t="s">
        <v>2777</v>
      </c>
      <c r="B1128" s="57" t="s">
        <v>3606</v>
      </c>
      <c r="C1128" s="57" t="s">
        <v>3607</v>
      </c>
      <c r="D1128" s="38" t="s">
        <v>2778</v>
      </c>
      <c r="E1128" s="47">
        <v>0.058</v>
      </c>
      <c r="F1128" s="41">
        <v>0.009</v>
      </c>
      <c r="G1128" s="40">
        <f t="shared" si="17"/>
        <v>0.049</v>
      </c>
      <c r="H1128" s="62" t="s">
        <v>236</v>
      </c>
    </row>
    <row r="1129" spans="1:8" ht="12.75" outlineLevel="1">
      <c r="A1129" s="38" t="s">
        <v>2779</v>
      </c>
      <c r="B1129" s="57" t="s">
        <v>3606</v>
      </c>
      <c r="C1129" s="57" t="s">
        <v>3607</v>
      </c>
      <c r="D1129" s="38" t="s">
        <v>2780</v>
      </c>
      <c r="E1129" s="47">
        <v>0.13</v>
      </c>
      <c r="F1129" s="41">
        <v>0.001</v>
      </c>
      <c r="G1129" s="40">
        <f t="shared" si="17"/>
        <v>0.129</v>
      </c>
      <c r="H1129" s="62" t="s">
        <v>236</v>
      </c>
    </row>
    <row r="1130" spans="1:8" ht="12.75" outlineLevel="1">
      <c r="A1130" s="38" t="s">
        <v>3682</v>
      </c>
      <c r="B1130" s="57" t="s">
        <v>3606</v>
      </c>
      <c r="C1130" s="57" t="s">
        <v>3607</v>
      </c>
      <c r="D1130" s="38" t="s">
        <v>3683</v>
      </c>
      <c r="E1130" s="47">
        <v>0</v>
      </c>
      <c r="F1130" s="41">
        <v>0.677</v>
      </c>
      <c r="G1130" s="40">
        <f t="shared" si="17"/>
        <v>-0.677</v>
      </c>
      <c r="H1130" s="65" t="s">
        <v>235</v>
      </c>
    </row>
    <row r="1131" spans="1:8" ht="12.75" outlineLevel="1">
      <c r="A1131" s="38" t="s">
        <v>3686</v>
      </c>
      <c r="B1131" s="57" t="s">
        <v>3606</v>
      </c>
      <c r="C1131" s="57" t="s">
        <v>3607</v>
      </c>
      <c r="D1131" s="38" t="s">
        <v>3687</v>
      </c>
      <c r="E1131" s="47">
        <v>0</v>
      </c>
      <c r="F1131" s="41">
        <v>0.004</v>
      </c>
      <c r="G1131" s="40">
        <f t="shared" si="17"/>
        <v>-0.004</v>
      </c>
      <c r="H1131" s="65" t="s">
        <v>235</v>
      </c>
    </row>
    <row r="1132" spans="1:8" ht="12.75" outlineLevel="1">
      <c r="A1132" s="38" t="s">
        <v>3688</v>
      </c>
      <c r="B1132" s="57" t="s">
        <v>3606</v>
      </c>
      <c r="C1132" s="57" t="s">
        <v>3607</v>
      </c>
      <c r="D1132" s="38" t="s">
        <v>3689</v>
      </c>
      <c r="E1132" s="47">
        <v>0.03</v>
      </c>
      <c r="F1132" s="41">
        <v>0.043</v>
      </c>
      <c r="G1132" s="40">
        <f t="shared" si="17"/>
        <v>-0.013</v>
      </c>
      <c r="H1132" s="65" t="s">
        <v>235</v>
      </c>
    </row>
    <row r="1133" spans="1:8" ht="12.75" outlineLevel="1">
      <c r="A1133" s="38" t="s">
        <v>3690</v>
      </c>
      <c r="B1133" s="57" t="s">
        <v>3606</v>
      </c>
      <c r="C1133" s="57" t="s">
        <v>3607</v>
      </c>
      <c r="D1133" s="38" t="s">
        <v>3691</v>
      </c>
      <c r="E1133" s="47">
        <v>0.03</v>
      </c>
      <c r="F1133" s="41">
        <v>0.008</v>
      </c>
      <c r="G1133" s="40">
        <f t="shared" si="17"/>
        <v>0.022</v>
      </c>
      <c r="H1133" s="62" t="s">
        <v>236</v>
      </c>
    </row>
    <row r="1134" spans="1:8" ht="12.75" outlineLevel="1">
      <c r="A1134" s="38" t="s">
        <v>3694</v>
      </c>
      <c r="B1134" s="57" t="s">
        <v>3606</v>
      </c>
      <c r="C1134" s="57" t="s">
        <v>3607</v>
      </c>
      <c r="D1134" s="38" t="s">
        <v>3695</v>
      </c>
      <c r="E1134" s="47">
        <v>0.8</v>
      </c>
      <c r="F1134" s="41">
        <v>0.349</v>
      </c>
      <c r="G1134" s="40">
        <f t="shared" si="17"/>
        <v>0.451</v>
      </c>
      <c r="H1134" s="62" t="s">
        <v>236</v>
      </c>
    </row>
    <row r="1135" spans="1:8" ht="12.75" outlineLevel="1">
      <c r="A1135" s="38" t="s">
        <v>3696</v>
      </c>
      <c r="B1135" s="57" t="s">
        <v>3606</v>
      </c>
      <c r="C1135" s="57" t="s">
        <v>3607</v>
      </c>
      <c r="D1135" s="38" t="s">
        <v>3697</v>
      </c>
      <c r="E1135" s="47">
        <v>1.59</v>
      </c>
      <c r="F1135" s="41">
        <v>0.282</v>
      </c>
      <c r="G1135" s="40">
        <f t="shared" si="17"/>
        <v>1.308</v>
      </c>
      <c r="H1135" s="62" t="s">
        <v>236</v>
      </c>
    </row>
    <row r="1136" spans="1:8" ht="12.75" outlineLevel="1">
      <c r="A1136" s="38" t="s">
        <v>3698</v>
      </c>
      <c r="B1136" s="57" t="s">
        <v>3606</v>
      </c>
      <c r="C1136" s="57" t="s">
        <v>3607</v>
      </c>
      <c r="D1136" s="38" t="s">
        <v>3699</v>
      </c>
      <c r="E1136" s="47">
        <v>0.3</v>
      </c>
      <c r="F1136" s="41">
        <v>0.024</v>
      </c>
      <c r="G1136" s="40">
        <f t="shared" si="17"/>
        <v>0.276</v>
      </c>
      <c r="H1136" s="62" t="s">
        <v>236</v>
      </c>
    </row>
    <row r="1137" spans="1:8" ht="12.75" outlineLevel="1">
      <c r="A1137" s="38" t="s">
        <v>3700</v>
      </c>
      <c r="B1137" s="57" t="s">
        <v>3606</v>
      </c>
      <c r="C1137" s="57" t="s">
        <v>3607</v>
      </c>
      <c r="D1137" s="38" t="s">
        <v>2431</v>
      </c>
      <c r="E1137" s="47">
        <v>0.058</v>
      </c>
      <c r="F1137" s="41">
        <v>0.03</v>
      </c>
      <c r="G1137" s="40">
        <f t="shared" si="17"/>
        <v>0.028</v>
      </c>
      <c r="H1137" s="62" t="s">
        <v>236</v>
      </c>
    </row>
    <row r="1138" spans="1:8" ht="12.75" outlineLevel="1">
      <c r="A1138" s="38" t="s">
        <v>3701</v>
      </c>
      <c r="B1138" s="57" t="s">
        <v>3606</v>
      </c>
      <c r="C1138" s="57" t="s">
        <v>3607</v>
      </c>
      <c r="D1138" s="38" t="s">
        <v>3702</v>
      </c>
      <c r="E1138" s="47">
        <v>1.15</v>
      </c>
      <c r="F1138" s="41">
        <v>0.347</v>
      </c>
      <c r="G1138" s="40">
        <f t="shared" si="17"/>
        <v>0.803</v>
      </c>
      <c r="H1138" s="62" t="s">
        <v>236</v>
      </c>
    </row>
    <row r="1139" spans="1:8" ht="12.75" outlineLevel="1">
      <c r="A1139" s="38" t="s">
        <v>3713</v>
      </c>
      <c r="B1139" s="57" t="s">
        <v>3606</v>
      </c>
      <c r="C1139" s="57" t="s">
        <v>3607</v>
      </c>
      <c r="D1139" s="38" t="s">
        <v>3714</v>
      </c>
      <c r="E1139" s="47">
        <v>0.011</v>
      </c>
      <c r="F1139" s="41">
        <v>0.005</v>
      </c>
      <c r="G1139" s="40">
        <f t="shared" si="17"/>
        <v>0.006</v>
      </c>
      <c r="H1139" s="62" t="s">
        <v>236</v>
      </c>
    </row>
    <row r="1140" spans="1:8" ht="12.75" outlineLevel="1">
      <c r="A1140" s="38" t="s">
        <v>3719</v>
      </c>
      <c r="B1140" s="57" t="s">
        <v>3606</v>
      </c>
      <c r="C1140" s="57" t="s">
        <v>3607</v>
      </c>
      <c r="D1140" s="38" t="s">
        <v>3720</v>
      </c>
      <c r="E1140" s="47">
        <v>0.037</v>
      </c>
      <c r="F1140" s="41">
        <v>0.327</v>
      </c>
      <c r="G1140" s="40">
        <f t="shared" si="17"/>
        <v>-0.29</v>
      </c>
      <c r="H1140" s="65" t="s">
        <v>235</v>
      </c>
    </row>
    <row r="1141" spans="1:8" ht="12.75" outlineLevel="1">
      <c r="A1141" s="38" t="s">
        <v>3725</v>
      </c>
      <c r="B1141" s="57" t="s">
        <v>3606</v>
      </c>
      <c r="C1141" s="57" t="s">
        <v>3607</v>
      </c>
      <c r="D1141" s="38" t="s">
        <v>3726</v>
      </c>
      <c r="E1141" s="47">
        <v>0.35</v>
      </c>
      <c r="F1141" s="41">
        <v>0.001</v>
      </c>
      <c r="G1141" s="40">
        <f t="shared" si="17"/>
        <v>0.349</v>
      </c>
      <c r="H1141" s="62" t="s">
        <v>236</v>
      </c>
    </row>
    <row r="1142" spans="1:8" ht="12.75" outlineLevel="1">
      <c r="A1142" s="38" t="s">
        <v>3731</v>
      </c>
      <c r="B1142" s="57" t="s">
        <v>3606</v>
      </c>
      <c r="C1142" s="57" t="s">
        <v>3607</v>
      </c>
      <c r="D1142" s="38" t="s">
        <v>3732</v>
      </c>
      <c r="E1142" s="47">
        <v>0.067</v>
      </c>
      <c r="F1142" s="41">
        <v>6.692</v>
      </c>
      <c r="G1142" s="40">
        <f t="shared" si="17"/>
        <v>-6.625</v>
      </c>
      <c r="H1142" s="65" t="s">
        <v>235</v>
      </c>
    </row>
    <row r="1143" spans="1:8" ht="12.75" outlineLevel="1">
      <c r="A1143" s="38" t="s">
        <v>3734</v>
      </c>
      <c r="B1143" s="57" t="s">
        <v>3606</v>
      </c>
      <c r="C1143" s="57" t="s">
        <v>3607</v>
      </c>
      <c r="D1143" s="38" t="s">
        <v>3735</v>
      </c>
      <c r="E1143" s="47">
        <v>0.39</v>
      </c>
      <c r="F1143" s="41">
        <v>0.029</v>
      </c>
      <c r="G1143" s="40">
        <f t="shared" si="17"/>
        <v>0.361</v>
      </c>
      <c r="H1143" s="62" t="s">
        <v>236</v>
      </c>
    </row>
    <row r="1144" spans="1:8" ht="12.75" outlineLevel="1">
      <c r="A1144" s="38" t="s">
        <v>3740</v>
      </c>
      <c r="B1144" s="57" t="s">
        <v>3606</v>
      </c>
      <c r="C1144" s="57" t="s">
        <v>3607</v>
      </c>
      <c r="D1144" s="38" t="s">
        <v>3741</v>
      </c>
      <c r="E1144" s="47">
        <v>86</v>
      </c>
      <c r="F1144" s="41">
        <v>2.284</v>
      </c>
      <c r="G1144" s="40">
        <f t="shared" si="17"/>
        <v>83.716</v>
      </c>
      <c r="H1144" s="62" t="s">
        <v>235</v>
      </c>
    </row>
    <row r="1145" spans="1:8" ht="12.75" outlineLevel="1">
      <c r="A1145" s="38" t="s">
        <v>3744</v>
      </c>
      <c r="B1145" s="57" t="s">
        <v>3606</v>
      </c>
      <c r="C1145" s="57" t="s">
        <v>3607</v>
      </c>
      <c r="D1145" s="38" t="s">
        <v>3745</v>
      </c>
      <c r="E1145" s="47">
        <v>0.095</v>
      </c>
      <c r="F1145" s="41">
        <v>0.132</v>
      </c>
      <c r="G1145" s="40">
        <f t="shared" si="17"/>
        <v>-0.037</v>
      </c>
      <c r="H1145" s="65" t="s">
        <v>235</v>
      </c>
    </row>
    <row r="1146" spans="1:8" ht="12.75" outlineLevel="1">
      <c r="A1146" s="38" t="s">
        <v>3746</v>
      </c>
      <c r="B1146" s="57" t="s">
        <v>3606</v>
      </c>
      <c r="C1146" s="57" t="s">
        <v>3607</v>
      </c>
      <c r="D1146" s="38" t="s">
        <v>3747</v>
      </c>
      <c r="E1146" s="47">
        <v>0.2</v>
      </c>
      <c r="F1146" s="41">
        <v>0.211</v>
      </c>
      <c r="G1146" s="40">
        <f t="shared" si="17"/>
        <v>-0.011</v>
      </c>
      <c r="H1146" s="65" t="s">
        <v>235</v>
      </c>
    </row>
    <row r="1147" spans="1:8" ht="12.75" outlineLevel="1">
      <c r="A1147" s="38" t="s">
        <v>3756</v>
      </c>
      <c r="B1147" s="57" t="s">
        <v>3606</v>
      </c>
      <c r="C1147" s="57" t="s">
        <v>3607</v>
      </c>
      <c r="D1147" s="38" t="s">
        <v>3757</v>
      </c>
      <c r="E1147" s="47">
        <v>0.076</v>
      </c>
      <c r="F1147" s="41">
        <v>0.084</v>
      </c>
      <c r="G1147" s="40">
        <f t="shared" si="17"/>
        <v>-0.008</v>
      </c>
      <c r="H1147" s="65" t="s">
        <v>235</v>
      </c>
    </row>
    <row r="1148" spans="1:8" ht="12.75" outlineLevel="1">
      <c r="A1148" s="38" t="s">
        <v>3760</v>
      </c>
      <c r="B1148" s="57" t="s">
        <v>3606</v>
      </c>
      <c r="C1148" s="57" t="s">
        <v>3607</v>
      </c>
      <c r="D1148" s="38" t="s">
        <v>2531</v>
      </c>
      <c r="E1148" s="47">
        <v>1.7</v>
      </c>
      <c r="F1148" s="41">
        <v>0.075</v>
      </c>
      <c r="G1148" s="40">
        <f t="shared" si="17"/>
        <v>1.625</v>
      </c>
      <c r="H1148" s="62" t="s">
        <v>236</v>
      </c>
    </row>
    <row r="1149" spans="1:8" ht="12.75" outlineLevel="1">
      <c r="A1149" s="38" t="s">
        <v>3761</v>
      </c>
      <c r="B1149" s="57" t="s">
        <v>3606</v>
      </c>
      <c r="C1149" s="57" t="s">
        <v>3607</v>
      </c>
      <c r="D1149" s="38" t="s">
        <v>3762</v>
      </c>
      <c r="E1149" s="47">
        <v>0</v>
      </c>
      <c r="F1149" s="41">
        <v>0.002</v>
      </c>
      <c r="G1149" s="40">
        <f t="shared" si="17"/>
        <v>-0.002</v>
      </c>
      <c r="H1149" s="65" t="s">
        <v>235</v>
      </c>
    </row>
    <row r="1150" spans="1:8" ht="12.75" outlineLevel="1">
      <c r="A1150" s="38" t="s">
        <v>3765</v>
      </c>
      <c r="B1150" s="57" t="s">
        <v>3606</v>
      </c>
      <c r="C1150" s="57" t="s">
        <v>3607</v>
      </c>
      <c r="D1150" s="38" t="s">
        <v>3766</v>
      </c>
      <c r="E1150" s="47">
        <v>0.927</v>
      </c>
      <c r="F1150" s="41">
        <v>0.341</v>
      </c>
      <c r="G1150" s="40">
        <f t="shared" si="17"/>
        <v>0.586</v>
      </c>
      <c r="H1150" s="62" t="s">
        <v>236</v>
      </c>
    </row>
    <row r="1151" spans="1:8" ht="12.75" outlineLevel="1">
      <c r="A1151" s="38" t="s">
        <v>3768</v>
      </c>
      <c r="B1151" s="57" t="s">
        <v>3606</v>
      </c>
      <c r="C1151" s="57" t="s">
        <v>3607</v>
      </c>
      <c r="D1151" s="38" t="s">
        <v>3769</v>
      </c>
      <c r="E1151" s="47">
        <v>0.216</v>
      </c>
      <c r="F1151" s="41">
        <v>0.001</v>
      </c>
      <c r="G1151" s="40">
        <f t="shared" si="17"/>
        <v>0.215</v>
      </c>
      <c r="H1151" s="62" t="s">
        <v>236</v>
      </c>
    </row>
    <row r="1152" spans="1:8" ht="12.75" outlineLevel="1">
      <c r="A1152" s="38" t="s">
        <v>1861</v>
      </c>
      <c r="B1152" s="57" t="s">
        <v>3606</v>
      </c>
      <c r="C1152" s="57" t="s">
        <v>3607</v>
      </c>
      <c r="D1152" s="38" t="s">
        <v>1862</v>
      </c>
      <c r="E1152" s="47">
        <v>0.218</v>
      </c>
      <c r="F1152" s="41">
        <v>0.003</v>
      </c>
      <c r="G1152" s="40">
        <f t="shared" si="17"/>
        <v>0.215</v>
      </c>
      <c r="H1152" s="62" t="s">
        <v>236</v>
      </c>
    </row>
    <row r="1153" spans="1:8" ht="12.75" outlineLevel="1">
      <c r="A1153" s="38" t="s">
        <v>3774</v>
      </c>
      <c r="B1153" s="57" t="s">
        <v>3606</v>
      </c>
      <c r="C1153" s="57" t="s">
        <v>3607</v>
      </c>
      <c r="D1153" s="38" t="s">
        <v>3775</v>
      </c>
      <c r="E1153" s="47">
        <v>0.07</v>
      </c>
      <c r="F1153" s="41">
        <v>0.074</v>
      </c>
      <c r="G1153" s="40">
        <f t="shared" si="17"/>
        <v>-0.004</v>
      </c>
      <c r="H1153" s="65" t="s">
        <v>235</v>
      </c>
    </row>
    <row r="1154" spans="1:8" ht="12.75" outlineLevel="1">
      <c r="A1154" s="38" t="s">
        <v>3777</v>
      </c>
      <c r="B1154" s="57" t="s">
        <v>3606</v>
      </c>
      <c r="C1154" s="57" t="s">
        <v>3607</v>
      </c>
      <c r="D1154" s="38" t="s">
        <v>3778</v>
      </c>
      <c r="E1154" s="47">
        <v>38.8</v>
      </c>
      <c r="F1154" s="41">
        <v>23.527</v>
      </c>
      <c r="G1154" s="40">
        <f t="shared" si="17"/>
        <v>15.273</v>
      </c>
      <c r="H1154" s="62" t="s">
        <v>235</v>
      </c>
    </row>
    <row r="1155" spans="1:8" ht="12.75" outlineLevel="1">
      <c r="A1155" s="38" t="s">
        <v>3779</v>
      </c>
      <c r="B1155" s="57" t="s">
        <v>3606</v>
      </c>
      <c r="C1155" s="57" t="s">
        <v>3607</v>
      </c>
      <c r="D1155" s="38" t="s">
        <v>3780</v>
      </c>
      <c r="E1155" s="47">
        <v>1</v>
      </c>
      <c r="F1155" s="41">
        <v>0.201</v>
      </c>
      <c r="G1155" s="40">
        <f t="shared" si="17"/>
        <v>0.799</v>
      </c>
      <c r="H1155" s="62" t="s">
        <v>236</v>
      </c>
    </row>
    <row r="1156" spans="1:8" ht="12.75" outlineLevel="1">
      <c r="A1156" s="38" t="s">
        <v>3783</v>
      </c>
      <c r="B1156" s="57" t="s">
        <v>3606</v>
      </c>
      <c r="C1156" s="57" t="s">
        <v>3607</v>
      </c>
      <c r="D1156" s="38" t="s">
        <v>3784</v>
      </c>
      <c r="E1156" s="47">
        <v>0.1</v>
      </c>
      <c r="F1156" s="41">
        <v>0.239</v>
      </c>
      <c r="G1156" s="40">
        <f t="shared" si="17"/>
        <v>-0.139</v>
      </c>
      <c r="H1156" s="65" t="s">
        <v>235</v>
      </c>
    </row>
    <row r="1157" spans="1:8" ht="12.75" outlineLevel="1">
      <c r="A1157" s="38" t="s">
        <v>3789</v>
      </c>
      <c r="B1157" s="57" t="s">
        <v>3606</v>
      </c>
      <c r="C1157" s="57" t="s">
        <v>3607</v>
      </c>
      <c r="D1157" s="38" t="s">
        <v>3790</v>
      </c>
      <c r="E1157" s="47">
        <v>0.029</v>
      </c>
      <c r="F1157" s="41">
        <v>0.003</v>
      </c>
      <c r="G1157" s="40">
        <f t="shared" si="17"/>
        <v>0.026</v>
      </c>
      <c r="H1157" s="62" t="s">
        <v>236</v>
      </c>
    </row>
    <row r="1158" spans="1:8" ht="12.75" outlineLevel="1">
      <c r="A1158" s="38" t="s">
        <v>3793</v>
      </c>
      <c r="B1158" s="57" t="s">
        <v>3606</v>
      </c>
      <c r="C1158" s="57" t="s">
        <v>3607</v>
      </c>
      <c r="D1158" s="38" t="s">
        <v>3794</v>
      </c>
      <c r="E1158" s="47">
        <v>40.887</v>
      </c>
      <c r="F1158" s="41">
        <v>0.577</v>
      </c>
      <c r="G1158" s="40">
        <f t="shared" si="17"/>
        <v>40.31</v>
      </c>
      <c r="H1158" s="62" t="s">
        <v>235</v>
      </c>
    </row>
    <row r="1159" spans="1:8" ht="12.75" outlineLevel="1">
      <c r="A1159" s="38" t="s">
        <v>3795</v>
      </c>
      <c r="B1159" s="57" t="s">
        <v>3606</v>
      </c>
      <c r="C1159" s="57" t="s">
        <v>3607</v>
      </c>
      <c r="D1159" s="38" t="s">
        <v>3796</v>
      </c>
      <c r="E1159" s="47">
        <v>0.015</v>
      </c>
      <c r="F1159" s="41">
        <v>0.221</v>
      </c>
      <c r="G1159" s="40">
        <f t="shared" si="17"/>
        <v>-0.206</v>
      </c>
      <c r="H1159" s="65" t="s">
        <v>235</v>
      </c>
    </row>
    <row r="1160" spans="1:8" ht="12.75" outlineLevel="1">
      <c r="A1160" s="38" t="s">
        <v>3803</v>
      </c>
      <c r="B1160" s="57" t="s">
        <v>3606</v>
      </c>
      <c r="C1160" s="57" t="s">
        <v>3607</v>
      </c>
      <c r="D1160" s="38" t="s">
        <v>3436</v>
      </c>
      <c r="E1160" s="47">
        <v>0.771</v>
      </c>
      <c r="F1160" s="41">
        <v>0.043</v>
      </c>
      <c r="G1160" s="40">
        <f t="shared" si="17"/>
        <v>0.728</v>
      </c>
      <c r="H1160" s="62" t="s">
        <v>236</v>
      </c>
    </row>
    <row r="1161" spans="1:8" ht="12.75" outlineLevel="1">
      <c r="A1161" s="38" t="s">
        <v>3806</v>
      </c>
      <c r="B1161" s="57" t="s">
        <v>3606</v>
      </c>
      <c r="C1161" s="57" t="s">
        <v>3607</v>
      </c>
      <c r="D1161" s="38" t="s">
        <v>3807</v>
      </c>
      <c r="E1161" s="47">
        <v>217.832</v>
      </c>
      <c r="F1161" s="41">
        <v>9.854</v>
      </c>
      <c r="G1161" s="40">
        <f t="shared" si="17"/>
        <v>207.978</v>
      </c>
      <c r="H1161" s="62" t="s">
        <v>235</v>
      </c>
    </row>
    <row r="1162" spans="1:8" ht="12.75" outlineLevel="1">
      <c r="A1162" s="38" t="s">
        <v>3810</v>
      </c>
      <c r="B1162" s="57" t="s">
        <v>3606</v>
      </c>
      <c r="C1162" s="57" t="s">
        <v>3607</v>
      </c>
      <c r="D1162" s="38" t="s">
        <v>3811</v>
      </c>
      <c r="E1162" s="47">
        <v>0</v>
      </c>
      <c r="F1162" s="41">
        <v>0.001</v>
      </c>
      <c r="G1162" s="40">
        <f t="shared" si="17"/>
        <v>-0.001</v>
      </c>
      <c r="H1162" s="65" t="s">
        <v>235</v>
      </c>
    </row>
    <row r="1163" spans="1:8" ht="12.75" outlineLevel="1">
      <c r="A1163" s="38" t="s">
        <v>3812</v>
      </c>
      <c r="B1163" s="57" t="s">
        <v>3606</v>
      </c>
      <c r="C1163" s="57" t="s">
        <v>3607</v>
      </c>
      <c r="D1163" s="38" t="s">
        <v>3813</v>
      </c>
      <c r="E1163" s="47">
        <v>0.28</v>
      </c>
      <c r="F1163" s="41">
        <v>0.053</v>
      </c>
      <c r="G1163" s="40">
        <f t="shared" si="17"/>
        <v>0.227</v>
      </c>
      <c r="H1163" s="62" t="s">
        <v>236</v>
      </c>
    </row>
    <row r="1164" spans="1:8" ht="12.75" outlineLevel="1">
      <c r="A1164" s="38" t="s">
        <v>3818</v>
      </c>
      <c r="B1164" s="57" t="s">
        <v>3606</v>
      </c>
      <c r="C1164" s="57" t="s">
        <v>3607</v>
      </c>
      <c r="D1164" s="38" t="s">
        <v>3819</v>
      </c>
      <c r="E1164" s="47">
        <v>0.33</v>
      </c>
      <c r="F1164" s="41">
        <v>0.02</v>
      </c>
      <c r="G1164" s="40">
        <f t="shared" si="17"/>
        <v>0.31</v>
      </c>
      <c r="H1164" s="62" t="s">
        <v>236</v>
      </c>
    </row>
    <row r="1165" spans="1:8" ht="12.75" outlineLevel="1">
      <c r="A1165" s="38" t="s">
        <v>3826</v>
      </c>
      <c r="B1165" s="57" t="s">
        <v>3606</v>
      </c>
      <c r="C1165" s="57" t="s">
        <v>3607</v>
      </c>
      <c r="D1165" s="38" t="s">
        <v>3827</v>
      </c>
      <c r="E1165" s="47">
        <v>0.42</v>
      </c>
      <c r="F1165" s="41">
        <v>0.032</v>
      </c>
      <c r="G1165" s="40">
        <f t="shared" si="17"/>
        <v>0.388</v>
      </c>
      <c r="H1165" s="62" t="s">
        <v>236</v>
      </c>
    </row>
    <row r="1166" spans="1:8" ht="12.75" outlineLevel="1">
      <c r="A1166" s="38" t="s">
        <v>3828</v>
      </c>
      <c r="B1166" s="57" t="s">
        <v>3606</v>
      </c>
      <c r="C1166" s="57" t="s">
        <v>3607</v>
      </c>
      <c r="D1166" s="38" t="s">
        <v>3829</v>
      </c>
      <c r="E1166" s="47">
        <v>0.773</v>
      </c>
      <c r="F1166" s="41">
        <v>0.001</v>
      </c>
      <c r="G1166" s="40">
        <f t="shared" si="17"/>
        <v>0.772</v>
      </c>
      <c r="H1166" s="62" t="s">
        <v>236</v>
      </c>
    </row>
    <row r="1167" spans="1:8" ht="12.75" outlineLevel="1">
      <c r="A1167" s="38" t="s">
        <v>3830</v>
      </c>
      <c r="B1167" s="57" t="s">
        <v>3606</v>
      </c>
      <c r="C1167" s="57" t="s">
        <v>3607</v>
      </c>
      <c r="D1167" s="38" t="s">
        <v>3831</v>
      </c>
      <c r="E1167" s="47">
        <v>0.656</v>
      </c>
      <c r="F1167" s="41">
        <v>1.948</v>
      </c>
      <c r="G1167" s="40">
        <f t="shared" si="17"/>
        <v>-1.292</v>
      </c>
      <c r="H1167" s="65" t="s">
        <v>235</v>
      </c>
    </row>
    <row r="1168" spans="1:8" ht="12.75" outlineLevel="1">
      <c r="A1168" s="38" t="s">
        <v>3832</v>
      </c>
      <c r="B1168" s="57" t="s">
        <v>3606</v>
      </c>
      <c r="C1168" s="57" t="s">
        <v>3607</v>
      </c>
      <c r="D1168" s="38" t="s">
        <v>3833</v>
      </c>
      <c r="E1168" s="47">
        <v>0</v>
      </c>
      <c r="F1168" s="41">
        <v>0.016</v>
      </c>
      <c r="G1168" s="40">
        <f t="shared" si="17"/>
        <v>-0.016</v>
      </c>
      <c r="H1168" s="65" t="s">
        <v>235</v>
      </c>
    </row>
    <row r="1169" spans="1:8" ht="12.75" outlineLevel="1">
      <c r="A1169" s="38" t="s">
        <v>1863</v>
      </c>
      <c r="B1169" s="57" t="s">
        <v>3606</v>
      </c>
      <c r="C1169" s="57" t="s">
        <v>3607</v>
      </c>
      <c r="D1169" s="38" t="s">
        <v>1864</v>
      </c>
      <c r="E1169" s="47">
        <v>0</v>
      </c>
      <c r="F1169" s="41">
        <v>0.093</v>
      </c>
      <c r="G1169" s="40">
        <f t="shared" si="17"/>
        <v>-0.093</v>
      </c>
      <c r="H1169" s="65" t="s">
        <v>235</v>
      </c>
    </row>
    <row r="1170" spans="1:8" ht="12.75" outlineLevel="1">
      <c r="A1170" s="38" t="s">
        <v>3840</v>
      </c>
      <c r="B1170" s="57" t="s">
        <v>3606</v>
      </c>
      <c r="C1170" s="57" t="s">
        <v>3607</v>
      </c>
      <c r="D1170" s="38" t="s">
        <v>3841</v>
      </c>
      <c r="E1170" s="47">
        <v>0</v>
      </c>
      <c r="F1170" s="41">
        <v>0.002</v>
      </c>
      <c r="G1170" s="40">
        <f t="shared" si="17"/>
        <v>-0.002</v>
      </c>
      <c r="H1170" s="65" t="s">
        <v>235</v>
      </c>
    </row>
    <row r="1171" spans="1:8" ht="12.75" outlineLevel="1">
      <c r="A1171" s="38" t="s">
        <v>1842</v>
      </c>
      <c r="B1171" s="57" t="s">
        <v>3606</v>
      </c>
      <c r="C1171" s="57" t="s">
        <v>3607</v>
      </c>
      <c r="D1171" s="38" t="s">
        <v>1843</v>
      </c>
      <c r="E1171" s="47">
        <v>0</v>
      </c>
      <c r="F1171" s="41">
        <v>0.169</v>
      </c>
      <c r="G1171" s="40">
        <f t="shared" si="17"/>
        <v>-0.169</v>
      </c>
      <c r="H1171" s="65" t="s">
        <v>235</v>
      </c>
    </row>
    <row r="1172" spans="1:8" ht="12.75" outlineLevel="1">
      <c r="A1172" s="38" t="s">
        <v>3848</v>
      </c>
      <c r="B1172" s="57" t="s">
        <v>3606</v>
      </c>
      <c r="C1172" s="57" t="s">
        <v>3607</v>
      </c>
      <c r="D1172" s="38" t="s">
        <v>3849</v>
      </c>
      <c r="E1172" s="47">
        <v>0</v>
      </c>
      <c r="F1172" s="41">
        <v>3.5</v>
      </c>
      <c r="G1172" s="40">
        <f aca="true" t="shared" si="18" ref="G1172:G1189">ROUND(E1172-F1172,3)</f>
        <v>-3.5</v>
      </c>
      <c r="H1172" s="65" t="s">
        <v>235</v>
      </c>
    </row>
    <row r="1173" spans="1:8" ht="12.75" outlineLevel="1">
      <c r="A1173" s="38" t="s">
        <v>3852</v>
      </c>
      <c r="B1173" s="57" t="s">
        <v>3606</v>
      </c>
      <c r="C1173" s="57" t="s">
        <v>3607</v>
      </c>
      <c r="D1173" s="38" t="s">
        <v>3853</v>
      </c>
      <c r="E1173" s="47">
        <v>0.062</v>
      </c>
      <c r="F1173" s="41">
        <v>0.033</v>
      </c>
      <c r="G1173" s="40">
        <f t="shared" si="18"/>
        <v>0.029</v>
      </c>
      <c r="H1173" s="62" t="s">
        <v>236</v>
      </c>
    </row>
    <row r="1174" spans="1:8" ht="12.75" outlineLevel="1">
      <c r="A1174" s="38" t="s">
        <v>3854</v>
      </c>
      <c r="B1174" s="57" t="s">
        <v>3606</v>
      </c>
      <c r="C1174" s="57" t="s">
        <v>3607</v>
      </c>
      <c r="D1174" s="38" t="s">
        <v>3855</v>
      </c>
      <c r="E1174" s="47">
        <v>0</v>
      </c>
      <c r="F1174" s="41">
        <v>0.033</v>
      </c>
      <c r="G1174" s="40">
        <f t="shared" si="18"/>
        <v>-0.033</v>
      </c>
      <c r="H1174" s="65" t="s">
        <v>235</v>
      </c>
    </row>
    <row r="1175" spans="1:8" ht="12.75" outlineLevel="1">
      <c r="A1175" s="38" t="s">
        <v>3857</v>
      </c>
      <c r="B1175" s="57" t="s">
        <v>3606</v>
      </c>
      <c r="C1175" s="57" t="s">
        <v>3607</v>
      </c>
      <c r="D1175" s="38" t="s">
        <v>4117</v>
      </c>
      <c r="E1175" s="47">
        <v>0.212</v>
      </c>
      <c r="F1175" s="41">
        <v>0.095</v>
      </c>
      <c r="G1175" s="40">
        <f t="shared" si="18"/>
        <v>0.117</v>
      </c>
      <c r="H1175" s="62" t="s">
        <v>236</v>
      </c>
    </row>
    <row r="1176" spans="1:8" ht="12.75" outlineLevel="1">
      <c r="A1176" s="38" t="s">
        <v>3864</v>
      </c>
      <c r="B1176" s="57" t="s">
        <v>3606</v>
      </c>
      <c r="C1176" s="57" t="s">
        <v>3607</v>
      </c>
      <c r="D1176" s="38" t="s">
        <v>3865</v>
      </c>
      <c r="E1176" s="47">
        <v>0.07</v>
      </c>
      <c r="F1176" s="41">
        <v>0.002</v>
      </c>
      <c r="G1176" s="40">
        <f t="shared" si="18"/>
        <v>0.068</v>
      </c>
      <c r="H1176" s="62" t="s">
        <v>236</v>
      </c>
    </row>
    <row r="1177" spans="1:8" ht="12.75" outlineLevel="1">
      <c r="A1177" s="38" t="s">
        <v>3866</v>
      </c>
      <c r="B1177" s="57" t="s">
        <v>3606</v>
      </c>
      <c r="C1177" s="57" t="s">
        <v>3607</v>
      </c>
      <c r="D1177" s="38" t="s">
        <v>3867</v>
      </c>
      <c r="E1177" s="47">
        <v>0.027</v>
      </c>
      <c r="F1177" s="41">
        <v>0.019</v>
      </c>
      <c r="G1177" s="40">
        <f t="shared" si="18"/>
        <v>0.008</v>
      </c>
      <c r="H1177" s="62" t="s">
        <v>236</v>
      </c>
    </row>
    <row r="1178" spans="1:8" ht="12.75" outlineLevel="1">
      <c r="A1178" s="38" t="s">
        <v>3868</v>
      </c>
      <c r="B1178" s="57" t="s">
        <v>3606</v>
      </c>
      <c r="C1178" s="57" t="s">
        <v>3607</v>
      </c>
      <c r="D1178" s="38" t="s">
        <v>3869</v>
      </c>
      <c r="E1178" s="47">
        <v>1.645</v>
      </c>
      <c r="F1178" s="41">
        <v>0.033</v>
      </c>
      <c r="G1178" s="40">
        <f t="shared" si="18"/>
        <v>1.612</v>
      </c>
      <c r="H1178" s="62" t="s">
        <v>236</v>
      </c>
    </row>
    <row r="1179" spans="1:8" ht="12.75" outlineLevel="1">
      <c r="A1179" s="38" t="s">
        <v>3876</v>
      </c>
      <c r="B1179" s="57" t="s">
        <v>3606</v>
      </c>
      <c r="C1179" s="57" t="s">
        <v>3607</v>
      </c>
      <c r="D1179" s="38" t="s">
        <v>3877</v>
      </c>
      <c r="E1179" s="47">
        <v>0</v>
      </c>
      <c r="F1179" s="41">
        <v>0.047</v>
      </c>
      <c r="G1179" s="40">
        <f t="shared" si="18"/>
        <v>-0.047</v>
      </c>
      <c r="H1179" s="65" t="s">
        <v>235</v>
      </c>
    </row>
    <row r="1180" spans="1:8" ht="12.75" outlineLevel="1">
      <c r="A1180" s="38" t="s">
        <v>3878</v>
      </c>
      <c r="B1180" s="57" t="s">
        <v>3606</v>
      </c>
      <c r="C1180" s="57" t="s">
        <v>3607</v>
      </c>
      <c r="D1180" s="38" t="s">
        <v>3879</v>
      </c>
      <c r="E1180" s="47">
        <v>0.007</v>
      </c>
      <c r="F1180" s="41">
        <v>0.14</v>
      </c>
      <c r="G1180" s="40">
        <f t="shared" si="18"/>
        <v>-0.133</v>
      </c>
      <c r="H1180" s="65" t="s">
        <v>235</v>
      </c>
    </row>
    <row r="1181" spans="1:8" ht="12.75" outlineLevel="1">
      <c r="A1181" s="38" t="s">
        <v>3880</v>
      </c>
      <c r="B1181" s="57" t="s">
        <v>3606</v>
      </c>
      <c r="C1181" s="57" t="s">
        <v>3607</v>
      </c>
      <c r="D1181" s="38" t="s">
        <v>3881</v>
      </c>
      <c r="E1181" s="47">
        <v>10.754</v>
      </c>
      <c r="F1181" s="41">
        <v>0.042</v>
      </c>
      <c r="G1181" s="40">
        <f t="shared" si="18"/>
        <v>10.712</v>
      </c>
      <c r="H1181" s="62" t="s">
        <v>235</v>
      </c>
    </row>
    <row r="1182" spans="1:8" ht="12.75" outlineLevel="1">
      <c r="A1182" s="38" t="s">
        <v>3884</v>
      </c>
      <c r="B1182" s="57" t="s">
        <v>3606</v>
      </c>
      <c r="C1182" s="57" t="s">
        <v>3607</v>
      </c>
      <c r="D1182" s="38" t="s">
        <v>3885</v>
      </c>
      <c r="E1182" s="47">
        <v>0</v>
      </c>
      <c r="F1182" s="41">
        <v>0.413</v>
      </c>
      <c r="G1182" s="40">
        <f t="shared" si="18"/>
        <v>-0.413</v>
      </c>
      <c r="H1182" s="65" t="s">
        <v>235</v>
      </c>
    </row>
    <row r="1183" spans="1:8" ht="12.75" outlineLevel="1">
      <c r="A1183" s="38" t="s">
        <v>3886</v>
      </c>
      <c r="B1183" s="57" t="s">
        <v>3606</v>
      </c>
      <c r="C1183" s="57" t="s">
        <v>3607</v>
      </c>
      <c r="D1183" s="38" t="s">
        <v>3887</v>
      </c>
      <c r="E1183" s="47">
        <v>0</v>
      </c>
      <c r="F1183" s="41">
        <v>0.842</v>
      </c>
      <c r="G1183" s="40">
        <f t="shared" si="18"/>
        <v>-0.842</v>
      </c>
      <c r="H1183" s="65" t="s">
        <v>235</v>
      </c>
    </row>
    <row r="1184" spans="1:8" ht="12.75" outlineLevel="1">
      <c r="A1184" s="38" t="s">
        <v>3888</v>
      </c>
      <c r="B1184" s="57" t="s">
        <v>3606</v>
      </c>
      <c r="C1184" s="57" t="s">
        <v>3607</v>
      </c>
      <c r="D1184" s="38" t="s">
        <v>3889</v>
      </c>
      <c r="E1184" s="47">
        <v>0</v>
      </c>
      <c r="F1184" s="41">
        <v>0.158</v>
      </c>
      <c r="G1184" s="40">
        <f t="shared" si="18"/>
        <v>-0.158</v>
      </c>
      <c r="H1184" s="65" t="s">
        <v>235</v>
      </c>
    </row>
    <row r="1185" spans="1:8" ht="12.75" outlineLevel="1">
      <c r="A1185" s="38" t="s">
        <v>1865</v>
      </c>
      <c r="B1185" s="57" t="s">
        <v>3606</v>
      </c>
      <c r="C1185" s="57" t="s">
        <v>3607</v>
      </c>
      <c r="D1185" s="38" t="s">
        <v>1866</v>
      </c>
      <c r="E1185" s="47">
        <v>0</v>
      </c>
      <c r="F1185" s="41">
        <v>0.033</v>
      </c>
      <c r="G1185" s="40">
        <f t="shared" si="18"/>
        <v>-0.033</v>
      </c>
      <c r="H1185" s="65" t="s">
        <v>235</v>
      </c>
    </row>
    <row r="1186" spans="1:8" ht="12.75" outlineLevel="1">
      <c r="A1186" s="38" t="s">
        <v>3895</v>
      </c>
      <c r="B1186" s="57" t="s">
        <v>3606</v>
      </c>
      <c r="C1186" s="57" t="s">
        <v>3607</v>
      </c>
      <c r="D1186" s="38" t="s">
        <v>3896</v>
      </c>
      <c r="E1186" s="47">
        <v>0</v>
      </c>
      <c r="F1186" s="41">
        <v>0.053</v>
      </c>
      <c r="G1186" s="40">
        <f t="shared" si="18"/>
        <v>-0.053</v>
      </c>
      <c r="H1186" s="65" t="s">
        <v>235</v>
      </c>
    </row>
    <row r="1187" spans="1:8" ht="12.75" outlineLevel="1">
      <c r="A1187" s="38" t="s">
        <v>1848</v>
      </c>
      <c r="B1187" s="57" t="s">
        <v>3606</v>
      </c>
      <c r="C1187" s="57" t="s">
        <v>3607</v>
      </c>
      <c r="D1187" s="38" t="s">
        <v>1849</v>
      </c>
      <c r="E1187" s="47">
        <v>0</v>
      </c>
      <c r="F1187" s="41">
        <v>0.15</v>
      </c>
      <c r="G1187" s="40">
        <f t="shared" si="18"/>
        <v>-0.15</v>
      </c>
      <c r="H1187" s="65" t="s">
        <v>235</v>
      </c>
    </row>
    <row r="1188" spans="1:8" ht="12.75" outlineLevel="1">
      <c r="A1188" s="38" t="s">
        <v>1867</v>
      </c>
      <c r="B1188" s="57" t="s">
        <v>3606</v>
      </c>
      <c r="C1188" s="57" t="s">
        <v>3607</v>
      </c>
      <c r="D1188" s="38" t="s">
        <v>1868</v>
      </c>
      <c r="E1188" s="47">
        <v>0</v>
      </c>
      <c r="F1188" s="41">
        <v>0.06</v>
      </c>
      <c r="G1188" s="40">
        <f t="shared" si="18"/>
        <v>-0.06</v>
      </c>
      <c r="H1188" s="65" t="s">
        <v>235</v>
      </c>
    </row>
    <row r="1189" spans="1:8" ht="12.75">
      <c r="A1189" s="38" t="s">
        <v>3897</v>
      </c>
      <c r="B1189" s="57" t="s">
        <v>3606</v>
      </c>
      <c r="C1189" s="57" t="s">
        <v>3607</v>
      </c>
      <c r="D1189" s="38" t="s">
        <v>220</v>
      </c>
      <c r="E1189" s="47">
        <v>30</v>
      </c>
      <c r="F1189" s="41">
        <v>41.262</v>
      </c>
      <c r="G1189" s="40">
        <f t="shared" si="18"/>
        <v>-11.262</v>
      </c>
      <c r="H1189" s="65" t="s">
        <v>235</v>
      </c>
    </row>
    <row r="1190" spans="1:5" ht="12.75">
      <c r="A1190" s="38"/>
      <c r="B1190" s="38"/>
      <c r="C1190" s="38"/>
      <c r="D1190" s="47"/>
      <c r="E1190" s="48"/>
    </row>
    <row r="1191" spans="1:5" ht="12.75">
      <c r="A1191" s="38"/>
      <c r="B1191" s="38"/>
      <c r="C1191" s="38"/>
      <c r="D1191" s="47"/>
      <c r="E1191" s="48"/>
    </row>
    <row r="1192" spans="1:5" ht="12.75">
      <c r="A1192" s="38"/>
      <c r="B1192" s="38"/>
      <c r="C1192" s="38"/>
      <c r="D1192" s="47"/>
      <c r="E1192" s="48"/>
    </row>
    <row r="1193" spans="1:5" ht="12.75">
      <c r="A1193" s="38"/>
      <c r="B1193" s="38"/>
      <c r="C1193" s="38"/>
      <c r="D1193" s="47"/>
      <c r="E1193" s="48"/>
    </row>
    <row r="1194" spans="1:5" ht="12.75">
      <c r="A1194" s="38"/>
      <c r="B1194" s="38"/>
      <c r="C1194" s="38"/>
      <c r="D1194" s="47"/>
      <c r="E1194" s="48"/>
    </row>
    <row r="1195" spans="1:5" ht="12.75">
      <c r="A1195" s="38"/>
      <c r="B1195" s="38"/>
      <c r="C1195" s="38"/>
      <c r="D1195" s="47"/>
      <c r="E1195" s="48"/>
    </row>
    <row r="1196" spans="1:5" ht="12.75">
      <c r="A1196" s="38"/>
      <c r="B1196" s="38"/>
      <c r="C1196" s="38"/>
      <c r="D1196" s="47"/>
      <c r="E1196" s="48"/>
    </row>
    <row r="1197" spans="1:5" ht="12.75">
      <c r="A1197" s="38"/>
      <c r="B1197" s="38"/>
      <c r="C1197" s="38"/>
      <c r="D1197" s="47"/>
      <c r="E1197" s="48"/>
    </row>
    <row r="1198" spans="1:5" ht="12.75">
      <c r="A1198" s="38"/>
      <c r="B1198" s="38"/>
      <c r="C1198" s="38"/>
      <c r="D1198" s="47"/>
      <c r="E1198" s="48"/>
    </row>
    <row r="1199" spans="1:5" ht="12.75">
      <c r="A1199" s="38"/>
      <c r="B1199" s="38"/>
      <c r="C1199" s="38"/>
      <c r="D1199" s="47"/>
      <c r="E1199" s="48"/>
    </row>
    <row r="1200" spans="1:5" ht="12.75">
      <c r="A1200" s="38"/>
      <c r="B1200" s="38"/>
      <c r="C1200" s="38"/>
      <c r="D1200" s="47"/>
      <c r="E1200" s="48"/>
    </row>
    <row r="1201" spans="1:5" ht="12.75">
      <c r="A1201" s="38"/>
      <c r="B1201" s="38"/>
      <c r="C1201" s="38"/>
      <c r="D1201" s="47"/>
      <c r="E1201" s="48"/>
    </row>
    <row r="1202" spans="1:5" ht="12.75">
      <c r="A1202" s="38"/>
      <c r="B1202" s="38"/>
      <c r="C1202" s="38"/>
      <c r="D1202" s="47"/>
      <c r="E1202" s="48"/>
    </row>
    <row r="1203" spans="1:5" ht="12.75">
      <c r="A1203" s="38"/>
      <c r="B1203" s="38"/>
      <c r="C1203" s="38"/>
      <c r="D1203" s="47"/>
      <c r="E1203" s="48"/>
    </row>
    <row r="1204" spans="1:5" ht="12.75">
      <c r="A1204" s="38"/>
      <c r="B1204" s="38"/>
      <c r="C1204" s="38"/>
      <c r="D1204" s="47"/>
      <c r="E1204" s="48"/>
    </row>
    <row r="1205" spans="1:5" ht="12.75">
      <c r="A1205" s="38"/>
      <c r="B1205" s="38"/>
      <c r="C1205" s="38"/>
      <c r="D1205" s="47"/>
      <c r="E1205" s="48"/>
    </row>
    <row r="1206" spans="1:5" ht="12.75">
      <c r="A1206" s="38"/>
      <c r="B1206" s="38"/>
      <c r="C1206" s="38"/>
      <c r="D1206" s="47"/>
      <c r="E1206" s="48"/>
    </row>
    <row r="1207" spans="1:5" ht="12.75">
      <c r="A1207" s="38"/>
      <c r="B1207" s="38"/>
      <c r="C1207" s="38"/>
      <c r="D1207" s="47"/>
      <c r="E1207" s="48"/>
    </row>
    <row r="1208" spans="1:5" ht="12.75">
      <c r="A1208" s="38"/>
      <c r="B1208" s="38"/>
      <c r="C1208" s="38"/>
      <c r="D1208" s="47"/>
      <c r="E1208" s="48"/>
    </row>
    <row r="1209" spans="1:5" ht="12.75">
      <c r="A1209" s="38"/>
      <c r="B1209" s="38"/>
      <c r="C1209" s="38"/>
      <c r="D1209" s="47"/>
      <c r="E1209" s="48"/>
    </row>
    <row r="1210" spans="1:5" ht="12.75">
      <c r="A1210" s="38"/>
      <c r="B1210" s="38"/>
      <c r="C1210" s="38"/>
      <c r="D1210" s="47"/>
      <c r="E1210" s="48"/>
    </row>
    <row r="1211" spans="1:5" ht="12.75">
      <c r="A1211" s="38"/>
      <c r="B1211" s="38"/>
      <c r="C1211" s="38"/>
      <c r="D1211" s="47"/>
      <c r="E1211" s="48"/>
    </row>
    <row r="1212" spans="1:5" ht="12.75">
      <c r="A1212" s="38"/>
      <c r="B1212" s="38"/>
      <c r="C1212" s="38"/>
      <c r="D1212" s="47"/>
      <c r="E1212" s="48"/>
    </row>
    <row r="1213" spans="1:5" ht="12.75">
      <c r="A1213" s="38"/>
      <c r="B1213" s="38"/>
      <c r="C1213" s="38"/>
      <c r="D1213" s="47"/>
      <c r="E1213" s="48"/>
    </row>
    <row r="1214" spans="1:5" ht="12.75">
      <c r="A1214" s="38"/>
      <c r="B1214" s="38"/>
      <c r="C1214" s="38"/>
      <c r="D1214" s="47"/>
      <c r="E1214" s="48"/>
    </row>
    <row r="1215" spans="1:5" ht="12.75">
      <c r="A1215" s="38"/>
      <c r="B1215" s="38"/>
      <c r="C1215" s="38"/>
      <c r="D1215" s="47"/>
      <c r="E1215" s="48"/>
    </row>
    <row r="1216" spans="1:5" ht="12.75">
      <c r="A1216" s="38"/>
      <c r="B1216" s="38"/>
      <c r="C1216" s="38"/>
      <c r="D1216" s="47"/>
      <c r="E1216" s="48"/>
    </row>
    <row r="1217" spans="1:5" ht="12.75">
      <c r="A1217" s="38"/>
      <c r="B1217" s="38"/>
      <c r="C1217" s="38"/>
      <c r="D1217" s="47"/>
      <c r="E1217" s="48"/>
    </row>
    <row r="1218" spans="1:5" ht="12.75">
      <c r="A1218" s="38"/>
      <c r="B1218" s="38"/>
      <c r="C1218" s="38"/>
      <c r="D1218" s="47"/>
      <c r="E1218" s="48"/>
    </row>
    <row r="1219" spans="1:5" ht="12.75">
      <c r="A1219" s="38"/>
      <c r="B1219" s="38"/>
      <c r="C1219" s="38"/>
      <c r="D1219" s="47"/>
      <c r="E1219" s="48"/>
    </row>
    <row r="1220" spans="1:5" ht="12.75">
      <c r="A1220" s="38"/>
      <c r="B1220" s="38"/>
      <c r="C1220" s="38"/>
      <c r="D1220" s="47"/>
      <c r="E1220" s="48"/>
    </row>
    <row r="1221" spans="1:5" ht="12.75">
      <c r="A1221" s="38"/>
      <c r="B1221" s="38"/>
      <c r="C1221" s="38"/>
      <c r="D1221" s="47"/>
      <c r="E1221" s="48"/>
    </row>
    <row r="1222" spans="1:5" ht="12.75">
      <c r="A1222" s="38"/>
      <c r="B1222" s="38"/>
      <c r="C1222" s="38"/>
      <c r="D1222" s="47"/>
      <c r="E1222" s="48"/>
    </row>
    <row r="1223" spans="1:5" ht="12.75">
      <c r="A1223" s="38"/>
      <c r="B1223" s="38"/>
      <c r="C1223" s="38"/>
      <c r="D1223" s="47"/>
      <c r="E1223" s="48"/>
    </row>
    <row r="1224" spans="1:5" ht="12.75">
      <c r="A1224" s="38"/>
      <c r="B1224" s="38"/>
      <c r="C1224" s="38"/>
      <c r="D1224" s="47"/>
      <c r="E1224" s="48"/>
    </row>
    <row r="1225" spans="1:5" ht="12.75">
      <c r="A1225" s="38"/>
      <c r="B1225" s="38"/>
      <c r="C1225" s="38"/>
      <c r="D1225" s="47"/>
      <c r="E1225" s="48"/>
    </row>
    <row r="1226" spans="1:5" ht="12.75">
      <c r="A1226" s="38"/>
      <c r="B1226" s="38"/>
      <c r="C1226" s="38"/>
      <c r="D1226" s="47"/>
      <c r="E1226" s="48"/>
    </row>
    <row r="1227" spans="1:5" ht="12.75">
      <c r="A1227" s="38"/>
      <c r="B1227" s="38"/>
      <c r="C1227" s="38"/>
      <c r="D1227" s="47"/>
      <c r="E1227" s="48"/>
    </row>
    <row r="1228" spans="1:5" ht="12.75">
      <c r="A1228" s="38"/>
      <c r="B1228" s="38"/>
      <c r="C1228" s="38"/>
      <c r="D1228" s="47"/>
      <c r="E1228" s="48"/>
    </row>
    <row r="1229" spans="1:5" ht="12.75">
      <c r="A1229" s="38"/>
      <c r="B1229" s="38"/>
      <c r="C1229" s="38"/>
      <c r="D1229" s="47"/>
      <c r="E1229" s="48"/>
    </row>
    <row r="1230" spans="1:5" ht="12.75">
      <c r="A1230" s="38"/>
      <c r="B1230" s="38"/>
      <c r="C1230" s="38"/>
      <c r="D1230" s="47"/>
      <c r="E1230" s="48"/>
    </row>
    <row r="1231" spans="1:5" ht="12.75">
      <c r="A1231" s="38"/>
      <c r="B1231" s="38"/>
      <c r="C1231" s="38"/>
      <c r="D1231" s="47"/>
      <c r="E1231" s="48"/>
    </row>
    <row r="1232" spans="1:5" ht="12.75">
      <c r="A1232" s="38"/>
      <c r="B1232" s="38"/>
      <c r="C1232" s="38"/>
      <c r="D1232" s="47"/>
      <c r="E1232" s="48"/>
    </row>
    <row r="1233" spans="1:5" ht="12.75">
      <c r="A1233" s="38"/>
      <c r="B1233" s="38"/>
      <c r="C1233" s="38"/>
      <c r="D1233" s="47"/>
      <c r="E1233" s="48"/>
    </row>
    <row r="1234" spans="1:5" ht="12.75">
      <c r="A1234" s="38"/>
      <c r="B1234" s="38"/>
      <c r="C1234" s="38"/>
      <c r="D1234" s="47"/>
      <c r="E1234" s="48"/>
    </row>
    <row r="1235" spans="1:5" ht="12.75">
      <c r="A1235" s="38"/>
      <c r="B1235" s="38"/>
      <c r="C1235" s="38"/>
      <c r="D1235" s="47"/>
      <c r="E1235" s="48"/>
    </row>
    <row r="1236" spans="1:5" ht="12.75">
      <c r="A1236" s="38"/>
      <c r="B1236" s="38"/>
      <c r="C1236" s="38"/>
      <c r="D1236" s="47"/>
      <c r="E1236" s="48"/>
    </row>
    <row r="1237" spans="1:5" ht="12.75">
      <c r="A1237" s="38"/>
      <c r="B1237" s="38"/>
      <c r="C1237" s="38"/>
      <c r="D1237" s="47"/>
      <c r="E1237" s="48"/>
    </row>
    <row r="1238" spans="1:5" ht="12.75">
      <c r="A1238" s="38"/>
      <c r="B1238" s="38"/>
      <c r="C1238" s="38"/>
      <c r="D1238" s="47"/>
      <c r="E1238" s="48"/>
    </row>
    <row r="1239" spans="1:5" ht="12.75">
      <c r="A1239" s="38"/>
      <c r="B1239" s="38"/>
      <c r="C1239" s="38"/>
      <c r="D1239" s="47"/>
      <c r="E1239" s="48"/>
    </row>
    <row r="1240" spans="1:5" ht="12.75">
      <c r="A1240" s="38"/>
      <c r="B1240" s="38"/>
      <c r="C1240" s="38"/>
      <c r="D1240" s="47"/>
      <c r="E1240" s="48"/>
    </row>
    <row r="1241" spans="1:5" ht="12.75">
      <c r="A1241" s="38"/>
      <c r="B1241" s="38"/>
      <c r="C1241" s="38"/>
      <c r="D1241" s="47"/>
      <c r="E1241" s="48"/>
    </row>
    <row r="1242" spans="1:5" ht="12.75">
      <c r="A1242" s="38"/>
      <c r="B1242" s="38"/>
      <c r="C1242" s="38"/>
      <c r="D1242" s="47"/>
      <c r="E1242" s="48"/>
    </row>
    <row r="1243" spans="1:5" ht="12.75">
      <c r="A1243" s="38"/>
      <c r="B1243" s="38"/>
      <c r="C1243" s="38"/>
      <c r="D1243" s="47"/>
      <c r="E1243" s="48"/>
    </row>
    <row r="1244" spans="1:5" ht="12.75">
      <c r="A1244" s="38"/>
      <c r="B1244" s="38"/>
      <c r="C1244" s="38"/>
      <c r="D1244" s="47"/>
      <c r="E1244" s="48"/>
    </row>
    <row r="1245" spans="1:5" ht="12.75">
      <c r="A1245" s="38"/>
      <c r="B1245" s="38"/>
      <c r="C1245" s="38"/>
      <c r="D1245" s="47"/>
      <c r="E1245" s="48"/>
    </row>
    <row r="1246" spans="1:5" ht="12.75">
      <c r="A1246" s="38"/>
      <c r="B1246" s="38"/>
      <c r="C1246" s="38"/>
      <c r="D1246" s="47"/>
      <c r="E1246" s="48"/>
    </row>
    <row r="1247" spans="1:5" ht="12.75">
      <c r="A1247" s="38"/>
      <c r="B1247" s="38"/>
      <c r="C1247" s="38"/>
      <c r="D1247" s="47"/>
      <c r="E1247" s="48"/>
    </row>
    <row r="1248" spans="1:5" ht="12.75">
      <c r="A1248" s="38"/>
      <c r="B1248" s="38"/>
      <c r="C1248" s="38"/>
      <c r="D1248" s="47"/>
      <c r="E1248" s="48"/>
    </row>
    <row r="1249" spans="1:5" ht="12.75">
      <c r="A1249" s="38"/>
      <c r="B1249" s="38"/>
      <c r="C1249" s="38"/>
      <c r="D1249" s="47"/>
      <c r="E1249" s="48"/>
    </row>
    <row r="1250" spans="1:5" ht="12.75">
      <c r="A1250" s="38"/>
      <c r="B1250" s="38"/>
      <c r="C1250" s="38"/>
      <c r="D1250" s="47"/>
      <c r="E1250" s="48"/>
    </row>
    <row r="1251" spans="1:5" ht="12.75">
      <c r="A1251" s="38"/>
      <c r="B1251" s="38"/>
      <c r="C1251" s="38"/>
      <c r="D1251" s="47"/>
      <c r="E1251" s="48"/>
    </row>
    <row r="1252" spans="1:5" ht="12.75">
      <c r="A1252" s="38"/>
      <c r="B1252" s="38"/>
      <c r="C1252" s="38"/>
      <c r="D1252" s="47"/>
      <c r="E1252" s="48"/>
    </row>
    <row r="1253" spans="1:5" ht="12.75">
      <c r="A1253" s="38"/>
      <c r="B1253" s="38"/>
      <c r="C1253" s="38"/>
      <c r="D1253" s="47"/>
      <c r="E1253" s="48"/>
    </row>
    <row r="1254" spans="1:5" ht="12.75">
      <c r="A1254" s="38"/>
      <c r="B1254" s="38"/>
      <c r="C1254" s="38"/>
      <c r="D1254" s="47"/>
      <c r="E1254" s="48"/>
    </row>
    <row r="1255" spans="1:5" ht="12.75">
      <c r="A1255" s="38"/>
      <c r="B1255" s="38"/>
      <c r="C1255" s="38"/>
      <c r="D1255" s="47"/>
      <c r="E1255" s="48"/>
    </row>
    <row r="1256" spans="1:5" ht="12.75">
      <c r="A1256" s="38"/>
      <c r="B1256" s="38"/>
      <c r="C1256" s="38"/>
      <c r="D1256" s="47"/>
      <c r="E1256" s="48"/>
    </row>
    <row r="1257" spans="1:5" ht="12.75">
      <c r="A1257" s="38"/>
      <c r="B1257" s="38"/>
      <c r="C1257" s="38"/>
      <c r="D1257" s="47"/>
      <c r="E1257" s="48"/>
    </row>
    <row r="1258" spans="1:5" ht="12.75">
      <c r="A1258" s="38"/>
      <c r="B1258" s="38"/>
      <c r="C1258" s="38"/>
      <c r="D1258" s="47"/>
      <c r="E1258" s="48"/>
    </row>
    <row r="1259" spans="1:5" ht="12.75">
      <c r="A1259" s="38"/>
      <c r="B1259" s="38"/>
      <c r="C1259" s="38"/>
      <c r="D1259" s="47"/>
      <c r="E1259" s="48"/>
    </row>
    <row r="1260" spans="1:5" ht="12.75">
      <c r="A1260" s="38"/>
      <c r="B1260" s="38"/>
      <c r="C1260" s="38"/>
      <c r="D1260" s="47"/>
      <c r="E1260" s="48"/>
    </row>
    <row r="1261" spans="1:5" ht="12.75">
      <c r="A1261" s="38"/>
      <c r="B1261" s="38"/>
      <c r="C1261" s="38"/>
      <c r="D1261" s="47"/>
      <c r="E1261" s="48"/>
    </row>
    <row r="1262" spans="1:5" ht="12.75">
      <c r="A1262" s="38"/>
      <c r="B1262" s="38"/>
      <c r="C1262" s="38"/>
      <c r="D1262" s="47"/>
      <c r="E1262" s="48"/>
    </row>
    <row r="1263" spans="1:5" ht="12.75">
      <c r="A1263" s="38"/>
      <c r="B1263" s="38"/>
      <c r="C1263" s="38"/>
      <c r="D1263" s="47"/>
      <c r="E1263" s="48"/>
    </row>
    <row r="1264" spans="1:5" ht="12.75">
      <c r="A1264" s="38"/>
      <c r="B1264" s="38"/>
      <c r="C1264" s="38"/>
      <c r="D1264" s="47"/>
      <c r="E1264" s="48"/>
    </row>
    <row r="1265" spans="1:5" ht="12.75">
      <c r="A1265" s="38"/>
      <c r="B1265" s="38"/>
      <c r="C1265" s="38"/>
      <c r="D1265" s="47"/>
      <c r="E1265" s="48"/>
    </row>
    <row r="1266" spans="1:5" ht="12.75">
      <c r="A1266" s="38"/>
      <c r="B1266" s="38"/>
      <c r="C1266" s="38"/>
      <c r="D1266" s="47"/>
      <c r="E1266" s="48"/>
    </row>
    <row r="1267" spans="1:5" ht="12.75">
      <c r="A1267" s="38"/>
      <c r="B1267" s="38"/>
      <c r="C1267" s="38"/>
      <c r="D1267" s="47"/>
      <c r="E1267" s="48"/>
    </row>
    <row r="1268" spans="1:5" ht="12.75">
      <c r="A1268" s="38"/>
      <c r="B1268" s="38"/>
      <c r="C1268" s="38"/>
      <c r="D1268" s="47"/>
      <c r="E1268" s="48"/>
    </row>
    <row r="1269" spans="1:5" ht="12.75">
      <c r="A1269" s="38"/>
      <c r="B1269" s="38"/>
      <c r="C1269" s="38"/>
      <c r="D1269" s="47"/>
      <c r="E1269" s="48"/>
    </row>
    <row r="1270" spans="1:5" ht="12.75">
      <c r="A1270" s="38"/>
      <c r="B1270" s="38"/>
      <c r="C1270" s="38"/>
      <c r="D1270" s="47"/>
      <c r="E1270" s="48"/>
    </row>
    <row r="1271" spans="1:5" ht="12.75">
      <c r="A1271" s="38"/>
      <c r="B1271" s="38"/>
      <c r="C1271" s="38"/>
      <c r="D1271" s="47"/>
      <c r="E1271" s="48"/>
    </row>
    <row r="1272" spans="1:5" ht="12.75">
      <c r="A1272" s="38"/>
      <c r="B1272" s="38"/>
      <c r="C1272" s="38"/>
      <c r="D1272" s="47"/>
      <c r="E1272" s="48"/>
    </row>
    <row r="1273" spans="1:5" ht="12.75">
      <c r="A1273" s="38"/>
      <c r="B1273" s="38"/>
      <c r="C1273" s="38"/>
      <c r="D1273" s="47"/>
      <c r="E1273" s="48"/>
    </row>
    <row r="1274" spans="1:5" ht="12.75">
      <c r="A1274" s="38"/>
      <c r="B1274" s="38"/>
      <c r="C1274" s="38"/>
      <c r="D1274" s="47"/>
      <c r="E1274" s="48"/>
    </row>
    <row r="1275" spans="1:5" ht="12.75">
      <c r="A1275" s="38"/>
      <c r="B1275" s="38"/>
      <c r="C1275" s="38"/>
      <c r="D1275" s="47"/>
      <c r="E1275" s="48"/>
    </row>
    <row r="1276" spans="1:5" ht="12.75">
      <c r="A1276" s="38"/>
      <c r="B1276" s="38"/>
      <c r="C1276" s="38"/>
      <c r="D1276" s="47"/>
      <c r="E1276" s="48"/>
    </row>
    <row r="1277" spans="1:5" ht="12.75">
      <c r="A1277" s="38"/>
      <c r="B1277" s="38"/>
      <c r="C1277" s="38"/>
      <c r="D1277" s="47"/>
      <c r="E1277" s="48"/>
    </row>
    <row r="1278" spans="1:5" ht="12.75">
      <c r="A1278" s="38"/>
      <c r="B1278" s="38"/>
      <c r="C1278" s="38"/>
      <c r="D1278" s="47"/>
      <c r="E1278" s="48"/>
    </row>
    <row r="1279" spans="1:5" ht="12.75">
      <c r="A1279" s="38"/>
      <c r="B1279" s="38"/>
      <c r="C1279" s="38"/>
      <c r="D1279" s="47"/>
      <c r="E1279" s="48"/>
    </row>
    <row r="1280" spans="1:5" ht="12.75">
      <c r="A1280" s="38"/>
      <c r="B1280" s="38"/>
      <c r="C1280" s="38"/>
      <c r="D1280" s="47"/>
      <c r="E1280" s="48"/>
    </row>
    <row r="1281" spans="1:5" ht="12.75">
      <c r="A1281" s="38"/>
      <c r="B1281" s="38"/>
      <c r="C1281" s="38"/>
      <c r="D1281" s="47"/>
      <c r="E1281" s="48"/>
    </row>
    <row r="1282" spans="1:5" ht="12.75">
      <c r="A1282" s="38"/>
      <c r="B1282" s="38"/>
      <c r="C1282" s="38"/>
      <c r="D1282" s="47"/>
      <c r="E1282" s="48"/>
    </row>
    <row r="1283" spans="1:5" ht="12.75">
      <c r="A1283" s="38"/>
      <c r="B1283" s="38"/>
      <c r="C1283" s="38"/>
      <c r="D1283" s="47"/>
      <c r="E1283" s="48"/>
    </row>
    <row r="1284" spans="1:5" ht="12.75">
      <c r="A1284" s="38"/>
      <c r="B1284" s="38"/>
      <c r="C1284" s="38"/>
      <c r="D1284" s="47"/>
      <c r="E1284" s="48"/>
    </row>
    <row r="1285" spans="1:5" ht="12.75">
      <c r="A1285" s="38"/>
      <c r="B1285" s="38"/>
      <c r="C1285" s="38"/>
      <c r="D1285" s="47"/>
      <c r="E1285" s="48"/>
    </row>
    <row r="1286" spans="1:5" ht="12.75">
      <c r="A1286" s="38"/>
      <c r="B1286" s="38"/>
      <c r="C1286" s="38"/>
      <c r="D1286" s="47"/>
      <c r="E1286" s="48"/>
    </row>
    <row r="1287" spans="1:5" ht="12.75">
      <c r="A1287" s="38"/>
      <c r="B1287" s="38"/>
      <c r="C1287" s="38"/>
      <c r="D1287" s="47"/>
      <c r="E1287" s="48"/>
    </row>
    <row r="1288" spans="1:5" ht="12.75">
      <c r="A1288" s="38"/>
      <c r="B1288" s="38"/>
      <c r="C1288" s="38"/>
      <c r="D1288" s="47"/>
      <c r="E1288" s="48"/>
    </row>
    <row r="1289" spans="1:5" ht="12.75">
      <c r="A1289" s="38"/>
      <c r="B1289" s="38"/>
      <c r="C1289" s="38"/>
      <c r="D1289" s="47"/>
      <c r="E1289" s="48"/>
    </row>
    <row r="1290" spans="1:5" ht="12.75">
      <c r="A1290" s="38"/>
      <c r="B1290" s="38"/>
      <c r="C1290" s="38"/>
      <c r="D1290" s="47"/>
      <c r="E1290" s="48"/>
    </row>
    <row r="1291" spans="1:5" ht="12.75">
      <c r="A1291" s="38"/>
      <c r="B1291" s="38"/>
      <c r="C1291" s="38"/>
      <c r="D1291" s="47"/>
      <c r="E1291" s="48"/>
    </row>
    <row r="1292" spans="1:5" ht="12.75">
      <c r="A1292" s="38"/>
      <c r="B1292" s="38"/>
      <c r="C1292" s="38"/>
      <c r="D1292" s="47"/>
      <c r="E1292" s="48"/>
    </row>
    <row r="1293" spans="1:5" ht="12.75">
      <c r="A1293" s="38"/>
      <c r="B1293" s="38"/>
      <c r="C1293" s="38"/>
      <c r="D1293" s="47"/>
      <c r="E1293" s="48"/>
    </row>
    <row r="1294" spans="1:5" ht="12.75">
      <c r="A1294" s="38"/>
      <c r="B1294" s="38"/>
      <c r="C1294" s="38"/>
      <c r="D1294" s="47"/>
      <c r="E1294" s="48"/>
    </row>
    <row r="1295" spans="1:5" ht="12.75">
      <c r="A1295" s="38"/>
      <c r="B1295" s="38"/>
      <c r="C1295" s="38"/>
      <c r="D1295" s="47"/>
      <c r="E1295" s="48"/>
    </row>
    <row r="1296" spans="1:5" ht="12.75">
      <c r="A1296" s="38"/>
      <c r="B1296" s="38"/>
      <c r="C1296" s="38"/>
      <c r="D1296" s="47"/>
      <c r="E1296" s="48"/>
    </row>
    <row r="1297" spans="1:5" ht="12.75">
      <c r="A1297" s="38"/>
      <c r="B1297" s="38"/>
      <c r="C1297" s="38"/>
      <c r="D1297" s="47"/>
      <c r="E1297" s="48"/>
    </row>
    <row r="1298" spans="1:4" ht="12.75">
      <c r="A1298" s="38"/>
      <c r="B1298" s="38"/>
      <c r="C1298" s="38"/>
      <c r="D1298" s="44"/>
    </row>
    <row r="1299" spans="1:4" ht="12.75">
      <c r="A1299" s="38"/>
      <c r="B1299" s="38"/>
      <c r="C1299" s="38"/>
      <c r="D1299" s="44"/>
    </row>
    <row r="1300" spans="1:4" ht="12.75">
      <c r="A1300" s="38"/>
      <c r="B1300" s="38"/>
      <c r="C1300" s="38"/>
      <c r="D1300" s="44"/>
    </row>
    <row r="1301" spans="1:4" ht="12.75">
      <c r="A1301" s="38"/>
      <c r="B1301" s="38"/>
      <c r="C1301" s="38"/>
      <c r="D1301" s="44"/>
    </row>
    <row r="1302" spans="1:4" ht="12.75">
      <c r="A1302" s="38"/>
      <c r="B1302" s="38"/>
      <c r="C1302" s="38"/>
      <c r="D1302" s="44"/>
    </row>
    <row r="1303" spans="1:4" ht="12.75">
      <c r="A1303" s="38"/>
      <c r="B1303" s="38"/>
      <c r="C1303" s="38"/>
      <c r="D1303" s="44"/>
    </row>
    <row r="1304" spans="1:4" ht="12.75">
      <c r="A1304" s="38"/>
      <c r="B1304" s="38"/>
      <c r="C1304" s="38"/>
      <c r="D1304" s="44"/>
    </row>
    <row r="1305" spans="1:4" ht="12.75">
      <c r="A1305" s="38"/>
      <c r="B1305" s="38"/>
      <c r="C1305" s="38"/>
      <c r="D1305" s="44"/>
    </row>
    <row r="1306" spans="1:4" ht="12.75">
      <c r="A1306" s="38"/>
      <c r="B1306" s="38"/>
      <c r="C1306" s="38"/>
      <c r="D1306" s="44"/>
    </row>
    <row r="1307" spans="1:4" ht="12.75">
      <c r="A1307" s="38"/>
      <c r="B1307" s="38"/>
      <c r="C1307" s="38"/>
      <c r="D1307" s="44"/>
    </row>
    <row r="1308" spans="1:4" ht="12.75">
      <c r="A1308" s="38"/>
      <c r="B1308" s="38"/>
      <c r="C1308" s="38"/>
      <c r="D1308" s="44"/>
    </row>
    <row r="1309" spans="1:4" ht="12.75">
      <c r="A1309" s="38"/>
      <c r="B1309" s="38"/>
      <c r="C1309" s="38"/>
      <c r="D1309" s="44"/>
    </row>
    <row r="1310" spans="1:4" ht="12.75">
      <c r="A1310" s="38"/>
      <c r="B1310" s="38"/>
      <c r="C1310" s="38"/>
      <c r="D1310" s="44"/>
    </row>
    <row r="1311" spans="1:4" ht="12.75">
      <c r="A1311" s="38"/>
      <c r="B1311" s="38"/>
      <c r="C1311" s="38"/>
      <c r="D1311" s="44"/>
    </row>
    <row r="1312" spans="1:4" ht="12.75">
      <c r="A1312" s="38"/>
      <c r="B1312" s="38"/>
      <c r="C1312" s="38"/>
      <c r="D1312" s="44"/>
    </row>
    <row r="1313" spans="1:4" ht="12.75">
      <c r="A1313" s="38"/>
      <c r="B1313" s="38"/>
      <c r="C1313" s="38"/>
      <c r="D1313" s="44"/>
    </row>
    <row r="1314" spans="1:4" ht="12.75">
      <c r="A1314" s="38"/>
      <c r="B1314" s="38"/>
      <c r="C1314" s="38"/>
      <c r="D1314" s="44"/>
    </row>
    <row r="1315" spans="1:4" ht="12.75">
      <c r="A1315" s="38"/>
      <c r="B1315" s="38"/>
      <c r="C1315" s="38"/>
      <c r="D1315" s="44"/>
    </row>
    <row r="1316" spans="1:4" ht="12.75">
      <c r="A1316" s="38"/>
      <c r="B1316" s="38"/>
      <c r="C1316" s="38"/>
      <c r="D1316" s="44"/>
    </row>
    <row r="1317" spans="1:4" ht="12.75">
      <c r="A1317" s="38"/>
      <c r="B1317" s="38"/>
      <c r="C1317" s="38"/>
      <c r="D1317" s="44"/>
    </row>
    <row r="1318" spans="1:4" ht="12.75">
      <c r="A1318" s="38"/>
      <c r="B1318" s="38"/>
      <c r="C1318" s="38"/>
      <c r="D1318" s="44"/>
    </row>
    <row r="1319" spans="1:4" ht="12.75">
      <c r="A1319" s="38"/>
      <c r="B1319" s="38"/>
      <c r="C1319" s="38"/>
      <c r="D1319" s="44"/>
    </row>
    <row r="1320" spans="1:4" ht="12.75">
      <c r="A1320" s="38"/>
      <c r="B1320" s="38"/>
      <c r="C1320" s="38"/>
      <c r="D1320" s="44"/>
    </row>
    <row r="1321" spans="1:4" ht="12.75">
      <c r="A1321" s="38"/>
      <c r="B1321" s="38"/>
      <c r="C1321" s="38"/>
      <c r="D1321" s="44"/>
    </row>
    <row r="1322" spans="1:4" ht="12.75">
      <c r="A1322" s="38"/>
      <c r="B1322" s="38"/>
      <c r="C1322" s="38"/>
      <c r="D1322" s="44"/>
    </row>
    <row r="1323" spans="1:4" ht="12.75">
      <c r="A1323" s="38"/>
      <c r="B1323" s="38"/>
      <c r="C1323" s="38"/>
      <c r="D1323" s="44"/>
    </row>
    <row r="1324" spans="1:4" ht="12.75">
      <c r="A1324" s="38"/>
      <c r="B1324" s="38"/>
      <c r="C1324" s="38"/>
      <c r="D1324" s="44"/>
    </row>
    <row r="1325" spans="1:4" ht="12.75">
      <c r="A1325" s="38"/>
      <c r="B1325" s="38"/>
      <c r="C1325" s="38"/>
      <c r="D1325" s="44"/>
    </row>
    <row r="1326" spans="1:4" ht="12.75">
      <c r="A1326" s="38"/>
      <c r="B1326" s="38"/>
      <c r="C1326" s="38"/>
      <c r="D1326" s="44"/>
    </row>
    <row r="1327" spans="1:4" ht="12.75">
      <c r="A1327" s="38"/>
      <c r="B1327" s="38"/>
      <c r="C1327" s="38"/>
      <c r="D1327" s="44"/>
    </row>
    <row r="1328" spans="1:4" ht="12.75">
      <c r="A1328" s="38"/>
      <c r="B1328" s="38"/>
      <c r="C1328" s="38"/>
      <c r="D1328" s="44"/>
    </row>
    <row r="1329" spans="1:4" ht="12.75">
      <c r="A1329" s="38"/>
      <c r="B1329" s="38"/>
      <c r="C1329" s="38"/>
      <c r="D1329" s="44"/>
    </row>
    <row r="1330" spans="1:4" ht="12.75">
      <c r="A1330" s="38"/>
      <c r="B1330" s="38"/>
      <c r="C1330" s="38"/>
      <c r="D1330" s="44"/>
    </row>
    <row r="1331" spans="1:4" ht="12.75">
      <c r="A1331" s="38"/>
      <c r="B1331" s="38"/>
      <c r="C1331" s="38"/>
      <c r="D1331" s="44"/>
    </row>
    <row r="1332" spans="1:4" ht="12.75">
      <c r="A1332" s="38"/>
      <c r="B1332" s="38"/>
      <c r="C1332" s="38"/>
      <c r="D1332" s="44"/>
    </row>
    <row r="1333" spans="1:4" ht="12.75">
      <c r="A1333" s="38"/>
      <c r="B1333" s="38"/>
      <c r="C1333" s="38"/>
      <c r="D1333" s="44"/>
    </row>
    <row r="1334" spans="1:4" ht="12.75">
      <c r="A1334" s="38"/>
      <c r="B1334" s="38"/>
      <c r="C1334" s="38"/>
      <c r="D1334" s="44"/>
    </row>
    <row r="1335" spans="1:4" ht="12.75">
      <c r="A1335" s="38"/>
      <c r="B1335" s="38"/>
      <c r="C1335" s="38"/>
      <c r="D1335" s="44"/>
    </row>
    <row r="1336" spans="1:4" ht="12.75">
      <c r="A1336" s="38"/>
      <c r="B1336" s="38"/>
      <c r="C1336" s="38"/>
      <c r="D1336" s="44"/>
    </row>
    <row r="1337" spans="1:4" ht="12.75">
      <c r="A1337" s="38"/>
      <c r="B1337" s="38"/>
      <c r="C1337" s="38"/>
      <c r="D1337" s="44"/>
    </row>
    <row r="1338" spans="1:4" ht="12.75">
      <c r="A1338" s="38"/>
      <c r="B1338" s="38"/>
      <c r="C1338" s="38"/>
      <c r="D1338" s="44"/>
    </row>
    <row r="1339" spans="1:4" ht="12.75">
      <c r="A1339" s="38"/>
      <c r="B1339" s="38"/>
      <c r="C1339" s="38"/>
      <c r="D1339" s="44"/>
    </row>
    <row r="1340" spans="1:4" ht="12.75">
      <c r="A1340" s="38"/>
      <c r="B1340" s="38"/>
      <c r="C1340" s="38"/>
      <c r="D1340" s="44"/>
    </row>
    <row r="1341" spans="1:4" ht="12.75">
      <c r="A1341" s="38"/>
      <c r="B1341" s="38"/>
      <c r="C1341" s="38"/>
      <c r="D1341" s="44"/>
    </row>
    <row r="1342" spans="1:4" ht="12.75">
      <c r="A1342" s="38"/>
      <c r="B1342" s="38"/>
      <c r="C1342" s="38"/>
      <c r="D1342" s="44"/>
    </row>
    <row r="1343" spans="1:4" ht="12.75">
      <c r="A1343" s="38"/>
      <c r="B1343" s="38"/>
      <c r="C1343" s="38"/>
      <c r="D1343" s="44"/>
    </row>
    <row r="1344" spans="1:4" ht="12.75">
      <c r="A1344" s="38"/>
      <c r="B1344" s="38"/>
      <c r="C1344" s="38"/>
      <c r="D1344" s="44"/>
    </row>
    <row r="1345" spans="1:4" ht="12.75">
      <c r="A1345" s="38"/>
      <c r="B1345" s="38"/>
      <c r="C1345" s="38"/>
      <c r="D1345" s="44"/>
    </row>
    <row r="1346" spans="1:4" ht="12.75">
      <c r="A1346" s="38"/>
      <c r="B1346" s="38"/>
      <c r="C1346" s="38"/>
      <c r="D1346" s="44"/>
    </row>
    <row r="1347" spans="1:4" ht="12.75">
      <c r="A1347" s="38"/>
      <c r="B1347" s="38"/>
      <c r="C1347" s="38"/>
      <c r="D1347" s="44"/>
    </row>
    <row r="1348" spans="1:4" ht="12.75">
      <c r="A1348" s="38"/>
      <c r="B1348" s="38"/>
      <c r="C1348" s="38"/>
      <c r="D1348" s="44"/>
    </row>
    <row r="1349" spans="1:4" ht="12.75">
      <c r="A1349" s="38"/>
      <c r="B1349" s="38"/>
      <c r="C1349" s="38"/>
      <c r="D1349" s="44"/>
    </row>
    <row r="1350" spans="1:4" ht="12.75">
      <c r="A1350" s="38"/>
      <c r="B1350" s="38"/>
      <c r="C1350" s="38"/>
      <c r="D1350" s="44"/>
    </row>
    <row r="1351" spans="1:4" ht="12.75">
      <c r="A1351" s="38"/>
      <c r="B1351" s="38"/>
      <c r="C1351" s="38"/>
      <c r="D1351" s="44"/>
    </row>
    <row r="1352" spans="1:4" ht="12.75">
      <c r="A1352" s="38"/>
      <c r="B1352" s="38"/>
      <c r="C1352" s="38"/>
      <c r="D1352" s="44"/>
    </row>
    <row r="1353" spans="1:4" ht="12.75">
      <c r="A1353" s="38"/>
      <c r="B1353" s="38"/>
      <c r="C1353" s="38"/>
      <c r="D1353" s="44"/>
    </row>
    <row r="1354" spans="1:4" ht="12.75">
      <c r="A1354" s="38"/>
      <c r="B1354" s="38"/>
      <c r="C1354" s="38"/>
      <c r="D1354" s="44"/>
    </row>
    <row r="1355" spans="1:4" ht="12.75">
      <c r="A1355" s="38"/>
      <c r="B1355" s="38"/>
      <c r="C1355" s="38"/>
      <c r="D1355" s="44"/>
    </row>
    <row r="1356" ht="12.75">
      <c r="D1356" s="44"/>
    </row>
    <row r="1357" ht="12.75">
      <c r="D1357" s="44"/>
    </row>
    <row r="1358" ht="12.75">
      <c r="D1358" s="44"/>
    </row>
    <row r="1359" ht="12.75">
      <c r="D1359" s="44"/>
    </row>
    <row r="1360" ht="12.75">
      <c r="D1360" s="44"/>
    </row>
    <row r="1361" ht="12.75">
      <c r="D1361" s="44"/>
    </row>
    <row r="1362" ht="12.75">
      <c r="D1362" s="44"/>
    </row>
    <row r="1363" ht="12.75">
      <c r="D1363" s="44"/>
    </row>
    <row r="1364" ht="12.75">
      <c r="D1364" s="44"/>
    </row>
    <row r="1365" ht="12.75">
      <c r="D1365" s="44"/>
    </row>
    <row r="1366" ht="12.75">
      <c r="D1366" s="44"/>
    </row>
    <row r="1367" ht="12.75">
      <c r="D1367" s="44"/>
    </row>
    <row r="1368" ht="12.75">
      <c r="D1368" s="44"/>
    </row>
    <row r="1369" ht="12.75">
      <c r="D1369" s="44"/>
    </row>
    <row r="1370" ht="12.75">
      <c r="D1370" s="44"/>
    </row>
    <row r="1371" ht="12.75">
      <c r="D1371" s="44"/>
    </row>
    <row r="1372" ht="12.75">
      <c r="D1372" s="44"/>
    </row>
    <row r="1373" ht="12.75">
      <c r="D1373" s="44"/>
    </row>
    <row r="1374" ht="12.75">
      <c r="D1374" s="44"/>
    </row>
    <row r="1375" ht="12.75">
      <c r="D1375" s="44"/>
    </row>
    <row r="1376" ht="12.75">
      <c r="D1376" s="44"/>
    </row>
    <row r="1377" ht="12.75">
      <c r="D1377" s="44"/>
    </row>
    <row r="1378" ht="12.75">
      <c r="D1378" s="44"/>
    </row>
    <row r="1379" ht="12.75">
      <c r="D1379" s="44"/>
    </row>
    <row r="1380" ht="12.75">
      <c r="D1380" s="44"/>
    </row>
    <row r="1381" ht="12.75">
      <c r="D1381" s="44"/>
    </row>
    <row r="1382" ht="12.75">
      <c r="D1382" s="44"/>
    </row>
    <row r="1383" ht="12.75">
      <c r="D1383" s="44"/>
    </row>
    <row r="1384" ht="12.75">
      <c r="D1384" s="44"/>
    </row>
    <row r="1385" ht="12.75">
      <c r="D1385" s="44"/>
    </row>
    <row r="1386" ht="12.75">
      <c r="D1386" s="44"/>
    </row>
    <row r="1387" ht="12.75">
      <c r="D1387" s="44"/>
    </row>
    <row r="1388" ht="12.75">
      <c r="D1388" s="44"/>
    </row>
    <row r="1389" ht="12.75">
      <c r="D1389" s="44"/>
    </row>
    <row r="1390" ht="12.75">
      <c r="D1390" s="44"/>
    </row>
    <row r="1391" ht="12.75">
      <c r="D1391" s="44"/>
    </row>
    <row r="1392" ht="12.75">
      <c r="D1392" s="44"/>
    </row>
    <row r="1393" ht="12.75">
      <c r="D1393" s="44"/>
    </row>
    <row r="1394" ht="12.75">
      <c r="D1394" s="44"/>
    </row>
    <row r="1395" ht="12.75">
      <c r="D1395" s="44"/>
    </row>
    <row r="1396" ht="12.75">
      <c r="D1396" s="44"/>
    </row>
    <row r="1397" ht="12.75">
      <c r="D1397" s="44"/>
    </row>
    <row r="1398" ht="12.75">
      <c r="D1398" s="44"/>
    </row>
    <row r="1399" ht="12.75">
      <c r="D1399" s="44"/>
    </row>
    <row r="1400" ht="12.75">
      <c r="D1400" s="44"/>
    </row>
    <row r="1401" ht="12.75">
      <c r="D1401" s="44"/>
    </row>
    <row r="1402" ht="12.75">
      <c r="D1402" s="44"/>
    </row>
    <row r="1403" ht="12.75">
      <c r="D1403" s="44"/>
    </row>
    <row r="1404" ht="12.75">
      <c r="D1404" s="44"/>
    </row>
    <row r="1405" ht="12.75">
      <c r="D1405" s="44"/>
    </row>
    <row r="1406" ht="12.75">
      <c r="D1406" s="44"/>
    </row>
    <row r="1407" ht="12.75">
      <c r="D1407" s="44"/>
    </row>
    <row r="1408" ht="12.75">
      <c r="D1408" s="44"/>
    </row>
    <row r="1409" ht="12.75">
      <c r="D1409" s="44"/>
    </row>
    <row r="1410" ht="12.75">
      <c r="D1410" s="44"/>
    </row>
    <row r="1411" ht="12.75">
      <c r="D1411" s="44"/>
    </row>
    <row r="1412" ht="12.75">
      <c r="D1412" s="44"/>
    </row>
    <row r="1413" ht="12.75">
      <c r="D1413" s="44"/>
    </row>
    <row r="1414" ht="12.75">
      <c r="D1414" s="44"/>
    </row>
    <row r="1415" ht="12.75">
      <c r="D1415" s="44"/>
    </row>
    <row r="1416" ht="12.75">
      <c r="D1416" s="44"/>
    </row>
    <row r="1417" ht="12.75">
      <c r="D1417" s="44"/>
    </row>
    <row r="1418" ht="12.75">
      <c r="D1418" s="44"/>
    </row>
    <row r="1419" ht="12.75">
      <c r="D1419" s="44"/>
    </row>
    <row r="1420" ht="12.75">
      <c r="D1420" s="44"/>
    </row>
    <row r="1421" ht="12.75">
      <c r="D1421" s="44"/>
    </row>
  </sheetData>
  <mergeCells count="5">
    <mergeCell ref="A10:H10"/>
    <mergeCell ref="A6:H6"/>
    <mergeCell ref="A7:H7"/>
    <mergeCell ref="A8:H8"/>
    <mergeCell ref="A9:H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2013-07-29T12:05:28Z</cp:lastPrinted>
  <dcterms:created xsi:type="dcterms:W3CDTF">1996-10-08T23:32:33Z</dcterms:created>
  <dcterms:modified xsi:type="dcterms:W3CDTF">2013-07-30T04:58:22Z</dcterms:modified>
  <cp:category/>
  <cp:version/>
  <cp:contentType/>
  <cp:contentStatus/>
</cp:coreProperties>
</file>